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75" i="1"/>
  <c r="H375"/>
  <c r="I375"/>
  <c r="J375"/>
  <c r="K375"/>
  <c r="L375"/>
  <c r="M375"/>
  <c r="N375"/>
  <c r="O375"/>
  <c r="P375"/>
  <c r="Q375"/>
  <c r="F375"/>
  <c r="G176"/>
  <c r="H176"/>
  <c r="I176"/>
  <c r="J176"/>
  <c r="K176"/>
  <c r="L176"/>
  <c r="M176"/>
  <c r="N176"/>
  <c r="O176"/>
  <c r="P176"/>
  <c r="Q176"/>
  <c r="F176"/>
  <c r="G52"/>
  <c r="H52"/>
  <c r="I52"/>
  <c r="J52"/>
  <c r="K52"/>
  <c r="L52"/>
  <c r="M52"/>
  <c r="N52"/>
  <c r="O52"/>
  <c r="P52"/>
  <c r="Q52"/>
  <c r="F52"/>
  <c r="G413"/>
  <c r="H413"/>
  <c r="I413"/>
  <c r="J413"/>
  <c r="K413"/>
  <c r="L413"/>
  <c r="M413"/>
  <c r="N413"/>
  <c r="O413"/>
  <c r="P413"/>
  <c r="Q413"/>
  <c r="F413"/>
  <c r="G393"/>
  <c r="H393"/>
  <c r="I393"/>
  <c r="J393"/>
  <c r="K393"/>
  <c r="L393"/>
  <c r="M393"/>
  <c r="N393"/>
  <c r="O393"/>
  <c r="P393"/>
  <c r="Q393"/>
  <c r="F393"/>
  <c r="G354"/>
  <c r="H354"/>
  <c r="I354"/>
  <c r="J354"/>
  <c r="K354"/>
  <c r="L354"/>
  <c r="M354"/>
  <c r="N354"/>
  <c r="O354"/>
  <c r="P354"/>
  <c r="Q354"/>
  <c r="F354"/>
  <c r="G335"/>
  <c r="H335"/>
  <c r="I335"/>
  <c r="J335"/>
  <c r="K335"/>
  <c r="L335"/>
  <c r="M335"/>
  <c r="N335"/>
  <c r="O335"/>
  <c r="P335"/>
  <c r="Q335"/>
  <c r="F335"/>
  <c r="G306"/>
  <c r="H306"/>
  <c r="I306"/>
  <c r="J306"/>
  <c r="K306"/>
  <c r="L306"/>
  <c r="M306"/>
  <c r="N306"/>
  <c r="O306"/>
  <c r="P306"/>
  <c r="Q306"/>
  <c r="F306"/>
  <c r="G290"/>
  <c r="H290"/>
  <c r="I290"/>
  <c r="J290"/>
  <c r="K290"/>
  <c r="L290"/>
  <c r="M290"/>
  <c r="N290"/>
  <c r="O290"/>
  <c r="P290"/>
  <c r="Q290"/>
  <c r="F290"/>
  <c r="G269"/>
  <c r="H269"/>
  <c r="I269"/>
  <c r="J269"/>
  <c r="K269"/>
  <c r="L269"/>
  <c r="M269"/>
  <c r="N269"/>
  <c r="O269"/>
  <c r="P269"/>
  <c r="Q269"/>
  <c r="F269"/>
  <c r="G251"/>
  <c r="H251"/>
  <c r="I251"/>
  <c r="J251"/>
  <c r="K251"/>
  <c r="L251"/>
  <c r="M251"/>
  <c r="N251"/>
  <c r="O251"/>
  <c r="P251"/>
  <c r="Q251"/>
  <c r="F251"/>
  <c r="G229"/>
  <c r="H229"/>
  <c r="I229"/>
  <c r="J229"/>
  <c r="K229"/>
  <c r="L229"/>
  <c r="M229"/>
  <c r="N229"/>
  <c r="O229"/>
  <c r="P229"/>
  <c r="Q229"/>
  <c r="F229"/>
  <c r="G212"/>
  <c r="H212"/>
  <c r="I212"/>
  <c r="J212"/>
  <c r="K212"/>
  <c r="L212"/>
  <c r="M212"/>
  <c r="N212"/>
  <c r="O212"/>
  <c r="P212"/>
  <c r="Q212"/>
  <c r="F212"/>
  <c r="G192"/>
  <c r="H192"/>
  <c r="I192"/>
  <c r="J192"/>
  <c r="K192"/>
  <c r="L192"/>
  <c r="M192"/>
  <c r="N192"/>
  <c r="O192"/>
  <c r="P192"/>
  <c r="Q192"/>
  <c r="F192"/>
  <c r="G151"/>
  <c r="H151"/>
  <c r="I151"/>
  <c r="J151"/>
  <c r="K151"/>
  <c r="L151"/>
  <c r="M151"/>
  <c r="N151"/>
  <c r="O151"/>
  <c r="P151"/>
  <c r="Q151"/>
  <c r="F151"/>
  <c r="G133"/>
  <c r="H133"/>
  <c r="I133"/>
  <c r="J133"/>
  <c r="K133"/>
  <c r="L133"/>
  <c r="M133"/>
  <c r="N133"/>
  <c r="O133"/>
  <c r="P133"/>
  <c r="P414" s="1"/>
  <c r="Q133"/>
  <c r="F133"/>
  <c r="G112"/>
  <c r="H112"/>
  <c r="I112"/>
  <c r="J112"/>
  <c r="K112"/>
  <c r="L112"/>
  <c r="L414" s="1"/>
  <c r="M112"/>
  <c r="N112"/>
  <c r="O112"/>
  <c r="P112"/>
  <c r="Q112"/>
  <c r="F112"/>
  <c r="G93"/>
  <c r="H93"/>
  <c r="I93"/>
  <c r="J93"/>
  <c r="K93"/>
  <c r="L93"/>
  <c r="M93"/>
  <c r="N93"/>
  <c r="O93"/>
  <c r="P93"/>
  <c r="Q93"/>
  <c r="F93"/>
  <c r="G70"/>
  <c r="H70"/>
  <c r="I70"/>
  <c r="J70"/>
  <c r="K70"/>
  <c r="L70"/>
  <c r="M70"/>
  <c r="N70"/>
  <c r="O70"/>
  <c r="P70"/>
  <c r="Q70"/>
  <c r="F70"/>
  <c r="Q27"/>
  <c r="P27"/>
  <c r="O27"/>
  <c r="O414" s="1"/>
  <c r="N27"/>
  <c r="M27"/>
  <c r="L27"/>
  <c r="K27"/>
  <c r="K414" s="1"/>
  <c r="J27"/>
  <c r="I27"/>
  <c r="H27"/>
  <c r="G27"/>
  <c r="F27"/>
  <c r="Q414"/>
  <c r="M414"/>
  <c r="N414"/>
  <c r="J414"/>
  <c r="I414"/>
  <c r="F414"/>
  <c r="G414"/>
  <c r="H414"/>
</calcChain>
</file>

<file path=xl/sharedStrings.xml><?xml version="1.0" encoding="utf-8"?>
<sst xmlns="http://schemas.openxmlformats.org/spreadsheetml/2006/main" count="1723" uniqueCount="151">
  <si>
    <t>УТВЕРЖДАЮ:                                                                                                                                                                       СОГЛАСОВАНО:</t>
  </si>
  <si>
    <t>__________________________Г.В.Ласточкина</t>
  </si>
  <si>
    <t>Примерное 10-дневное меню и пищевая ценность приготовляемых блюд</t>
  </si>
  <si>
    <t>День первый(Понедельник)</t>
  </si>
  <si>
    <t>Возрастная категория 12 лет и старше</t>
  </si>
  <si>
    <t>ЗАВТРАК</t>
  </si>
  <si>
    <t>Наименование</t>
  </si>
  <si>
    <t>блюда</t>
  </si>
  <si>
    <t>Масса</t>
  </si>
  <si>
    <t>порции</t>
  </si>
  <si>
    <t>рецептура</t>
  </si>
  <si>
    <t>пищевые вещества (г)</t>
  </si>
  <si>
    <t xml:space="preserve">Энергетическая </t>
  </si>
  <si>
    <t>ценность (ккал)</t>
  </si>
  <si>
    <t>Витамины (мг)</t>
  </si>
  <si>
    <t>Минеральные вещества (мг)</t>
  </si>
  <si>
    <t>наименование</t>
  </si>
  <si>
    <t>Кол-во (г)</t>
  </si>
  <si>
    <t>Б</t>
  </si>
  <si>
    <t>Ж</t>
  </si>
  <si>
    <t>У</t>
  </si>
  <si>
    <t>В1</t>
  </si>
  <si>
    <t>C</t>
  </si>
  <si>
    <t>A</t>
  </si>
  <si>
    <t>E</t>
  </si>
  <si>
    <t>Ca</t>
  </si>
  <si>
    <t>P</t>
  </si>
  <si>
    <t>Mg</t>
  </si>
  <si>
    <t>Fe</t>
  </si>
  <si>
    <t>Каша манная</t>
  </si>
  <si>
    <t>крупа манная</t>
  </si>
  <si>
    <t>-</t>
  </si>
  <si>
    <t>молоко</t>
  </si>
  <si>
    <t>сахар</t>
  </si>
  <si>
    <t>масло слив.</t>
  </si>
  <si>
    <t xml:space="preserve">Салат из </t>
  </si>
  <si>
    <t>моркови</t>
  </si>
  <si>
    <t>морковь</t>
  </si>
  <si>
    <t xml:space="preserve">Кофейный </t>
  </si>
  <si>
    <t xml:space="preserve">напиток </t>
  </si>
  <si>
    <t>с молоком</t>
  </si>
  <si>
    <t xml:space="preserve">кофейный </t>
  </si>
  <si>
    <t>напиток</t>
  </si>
  <si>
    <t>хлеб пшеничный</t>
  </si>
  <si>
    <t>ИТОГО</t>
  </si>
  <si>
    <t>ОБЕД</t>
  </si>
  <si>
    <t>масло растит.</t>
  </si>
  <si>
    <t>Щи на</t>
  </si>
  <si>
    <t xml:space="preserve"> костном </t>
  </si>
  <si>
    <t>бульоне</t>
  </si>
  <si>
    <t>капуста</t>
  </si>
  <si>
    <t>картофель</t>
  </si>
  <si>
    <t>лук</t>
  </si>
  <si>
    <t>томат</t>
  </si>
  <si>
    <t>мясо</t>
  </si>
  <si>
    <t>мука</t>
  </si>
  <si>
    <t>Макаронные изделия отварные</t>
  </si>
  <si>
    <t>макароны</t>
  </si>
  <si>
    <t>Чай с сахаром</t>
  </si>
  <si>
    <t>День второй (Вторник)</t>
  </si>
  <si>
    <t>Каша  рисовая</t>
  </si>
  <si>
    <t>рис</t>
  </si>
  <si>
    <t>сыр</t>
  </si>
  <si>
    <t>свежей капусты</t>
  </si>
  <si>
    <t>масло раст.</t>
  </si>
  <si>
    <t xml:space="preserve">Суп  с </t>
  </si>
  <si>
    <t>макаронными</t>
  </si>
  <si>
    <t xml:space="preserve"> изделиями</t>
  </si>
  <si>
    <t xml:space="preserve">на костном </t>
  </si>
  <si>
    <t>Каша гречневая</t>
  </si>
  <si>
    <t>крупа гречневая</t>
  </si>
  <si>
    <t>Компот из сухофруктов</t>
  </si>
  <si>
    <t>сухофрукты</t>
  </si>
  <si>
    <t>День третий (Среда)</t>
  </si>
  <si>
    <t>Творожная запеканка</t>
  </si>
  <si>
    <t>творог</t>
  </si>
  <si>
    <t>яйцо 1/4</t>
  </si>
  <si>
    <t xml:space="preserve">Гороховый </t>
  </si>
  <si>
    <t>суп  на косном бульоне</t>
  </si>
  <si>
    <t>горох</t>
  </si>
  <si>
    <t>Рыба отварная</t>
  </si>
  <si>
    <t>рыба</t>
  </si>
  <si>
    <t>Пюре картофельное</t>
  </si>
  <si>
    <t>Огурец соленый</t>
  </si>
  <si>
    <t>огурец сол.</t>
  </si>
  <si>
    <t>День четвертый (Четверг)</t>
  </si>
  <si>
    <t>Каша геркулесовая</t>
  </si>
  <si>
    <t>геркулес</t>
  </si>
  <si>
    <t xml:space="preserve">Салат из свеклы </t>
  </si>
  <si>
    <t>свекла</t>
  </si>
  <si>
    <t>Суп рисовый</t>
  </si>
  <si>
    <t xml:space="preserve"> на костном бульоне</t>
  </si>
  <si>
    <t>День пятый (Пятница)</t>
  </si>
  <si>
    <t>Каша гречневая молочная</t>
  </si>
  <si>
    <t>гречка</t>
  </si>
  <si>
    <t>Щи  на</t>
  </si>
  <si>
    <t>День шестой(Понедельник)</t>
  </si>
  <si>
    <t>D1</t>
  </si>
  <si>
    <t>День седьмой (Вторник)</t>
  </si>
  <si>
    <t>Каша</t>
  </si>
  <si>
    <t xml:space="preserve"> геркулесовая</t>
  </si>
  <si>
    <t xml:space="preserve"> на костном </t>
  </si>
  <si>
    <t>Котлета</t>
  </si>
  <si>
    <t>День восьмой (Среда)</t>
  </si>
  <si>
    <t xml:space="preserve">Суп </t>
  </si>
  <si>
    <t>рассольник</t>
  </si>
  <si>
    <t>огурцы</t>
  </si>
  <si>
    <t>крупа перловая</t>
  </si>
  <si>
    <t>День девятый (Четверг)</t>
  </si>
  <si>
    <t>День десятый (Пятница)</t>
  </si>
  <si>
    <t xml:space="preserve">суп  на </t>
  </si>
  <si>
    <t>косном бульоне</t>
  </si>
  <si>
    <t>Пюре</t>
  </si>
  <si>
    <t xml:space="preserve"> картофельное</t>
  </si>
  <si>
    <t>Какао</t>
  </si>
  <si>
    <t>какао</t>
  </si>
  <si>
    <t>с сахаром</t>
  </si>
  <si>
    <t>и молоком</t>
  </si>
  <si>
    <t>Рецепты  используемых  блюд  взяты  из  "Сборника рецептур  блюд  и  кулинарных  изделий  для  питания школьников", под ред. М.П. Могильного.М.; ДеЛи принт, 2007 г.</t>
  </si>
  <si>
    <t xml:space="preserve">_______________________                        </t>
  </si>
  <si>
    <t>по Семилукскому, Нижнедевицкому,Репьевскому, Хохольскому районам</t>
  </si>
  <si>
    <t>А.А. Яменсков</t>
  </si>
  <si>
    <t>Гуляш</t>
  </si>
  <si>
    <t>Хлеб пшеничный</t>
  </si>
  <si>
    <t>Чай</t>
  </si>
  <si>
    <t>Напиток из шиповника</t>
  </si>
  <si>
    <t>шиповник</t>
  </si>
  <si>
    <t>Компот из кураги</t>
  </si>
  <si>
    <t>курага</t>
  </si>
  <si>
    <t>Кисель витаминизированный</t>
  </si>
  <si>
    <t>кисель</t>
  </si>
  <si>
    <t>чай</t>
  </si>
  <si>
    <t>Фрукты свежие            ( яблоко)</t>
  </si>
  <si>
    <t>яблоко</t>
  </si>
  <si>
    <t>зелен. горошек</t>
  </si>
  <si>
    <t>с раст. маслом и зелен. горошком</t>
  </si>
  <si>
    <t>Булочка сдобная с маслом и сыром</t>
  </si>
  <si>
    <t>булочка сдобная</t>
  </si>
  <si>
    <t>Хлеб дарницкий</t>
  </si>
  <si>
    <t>хлеб дарницкий</t>
  </si>
  <si>
    <t>Батон Подмосковный с маслом и сыром</t>
  </si>
  <si>
    <t>батон Подмосковный</t>
  </si>
  <si>
    <t>Батон Нарезной с маслом и сыром</t>
  </si>
  <si>
    <t>батон Нарезной</t>
  </si>
  <si>
    <t>Хлеб ржаной</t>
  </si>
  <si>
    <t>хлеб ржаной</t>
  </si>
  <si>
    <t>Сосиски отварные</t>
  </si>
  <si>
    <t>сосиски</t>
  </si>
  <si>
    <t>Сосисаи отварные</t>
  </si>
  <si>
    <t xml:space="preserve"> Директор МКОУ «Гремяченская ООШ"                                                                                        Начальник ТО Управления  Роспотребнадзора по Воронежской области </t>
  </si>
  <si>
    <t>Н.Н. Дедова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</si>
</sst>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4" fillId="0" borderId="4" xfId="0" applyFont="1" applyBorder="1" applyAlignment="1">
      <alignment vertical="top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/>
    <xf numFmtId="0" fontId="7" fillId="0" borderId="0" xfId="0" applyFont="1" applyAlignment="1"/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5" fillId="0" borderId="26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17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16"/>
  <sheetViews>
    <sheetView tabSelected="1" view="pageBreakPreview" topLeftCell="A7" zoomScale="90" zoomScaleSheetLayoutView="90" workbookViewId="0">
      <selection activeCell="H7" sqref="H7"/>
    </sheetView>
  </sheetViews>
  <sheetFormatPr defaultRowHeight="12.75"/>
  <cols>
    <col min="1" max="1" width="0.28515625" customWidth="1"/>
    <col min="2" max="2" width="20" customWidth="1"/>
    <col min="4" max="4" width="17.7109375" customWidth="1"/>
    <col min="5" max="5" width="8.42578125" customWidth="1"/>
    <col min="6" max="6" width="10.42578125" customWidth="1"/>
    <col min="12" max="12" width="8.42578125" customWidth="1"/>
    <col min="13" max="13" width="10.85546875" customWidth="1"/>
    <col min="17" max="17" width="8.7109375" customWidth="1"/>
    <col min="19" max="19" width="7.28515625" customWidth="1"/>
    <col min="21" max="21" width="0.28515625" customWidth="1"/>
  </cols>
  <sheetData>
    <row r="1" spans="1:18" ht="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15.75">
      <c r="A2" s="23"/>
      <c r="B2" s="24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4"/>
      <c r="Q2" s="4"/>
    </row>
    <row r="3" spans="1:18" ht="15.75">
      <c r="A3" s="23"/>
      <c r="B3" s="73" t="s">
        <v>149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ht="15.75">
      <c r="A4" s="23"/>
      <c r="B4" s="24" t="s">
        <v>119</v>
      </c>
      <c r="C4" s="23"/>
      <c r="D4" s="23" t="s">
        <v>150</v>
      </c>
      <c r="E4" s="23"/>
      <c r="F4" s="23"/>
      <c r="G4" s="23"/>
      <c r="H4" s="73" t="s">
        <v>120</v>
      </c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ht="15.7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4"/>
      <c r="Q5" s="4"/>
    </row>
    <row r="6" spans="1:18" ht="15.75">
      <c r="A6" s="25"/>
      <c r="B6" s="25"/>
      <c r="C6" s="25"/>
      <c r="D6" s="25"/>
      <c r="E6" s="25"/>
      <c r="F6" s="26"/>
      <c r="G6" s="26"/>
      <c r="H6" s="26"/>
      <c r="I6" s="26"/>
      <c r="J6" s="72"/>
      <c r="K6" s="72"/>
      <c r="L6" s="72"/>
      <c r="M6" s="72"/>
      <c r="N6" s="72"/>
      <c r="O6" s="26"/>
      <c r="P6" s="4"/>
      <c r="Q6" s="4"/>
    </row>
    <row r="7" spans="1:18" ht="15.75">
      <c r="A7" s="25"/>
      <c r="B7" s="25"/>
      <c r="C7" s="25"/>
      <c r="D7" s="25"/>
      <c r="E7" s="25"/>
      <c r="F7" s="25"/>
      <c r="G7" s="25"/>
      <c r="H7" s="25"/>
      <c r="I7" s="25"/>
      <c r="J7" s="23"/>
      <c r="K7" s="23"/>
      <c r="L7" s="23"/>
      <c r="M7" s="23"/>
      <c r="N7" s="23"/>
      <c r="O7" s="23"/>
      <c r="P7" s="6"/>
      <c r="Q7" s="6"/>
    </row>
    <row r="8" spans="1:18" ht="15.75">
      <c r="A8" s="73"/>
      <c r="B8" s="73"/>
      <c r="C8" s="73"/>
      <c r="D8" s="73"/>
      <c r="E8" s="73"/>
      <c r="F8" s="23"/>
      <c r="G8" s="23"/>
      <c r="H8" s="23"/>
      <c r="I8" s="23"/>
      <c r="J8" s="23"/>
      <c r="K8" s="26" t="s">
        <v>1</v>
      </c>
      <c r="L8" s="26"/>
      <c r="M8" s="26"/>
      <c r="N8" s="26" t="s">
        <v>121</v>
      </c>
      <c r="O8" s="23"/>
      <c r="P8" s="4"/>
      <c r="Q8" s="4"/>
    </row>
    <row r="9" spans="1:18" ht="15.75">
      <c r="A9" s="36"/>
      <c r="B9" s="36"/>
      <c r="C9" s="36"/>
      <c r="D9" s="36"/>
      <c r="E9" s="36"/>
      <c r="F9" s="23"/>
      <c r="G9" s="23"/>
      <c r="H9" s="23"/>
      <c r="I9" s="23"/>
      <c r="J9" s="23"/>
      <c r="K9" s="26"/>
      <c r="L9" s="26"/>
      <c r="M9" s="26"/>
      <c r="N9" s="26"/>
      <c r="O9" s="23"/>
      <c r="P9" s="4"/>
      <c r="Q9" s="4"/>
    </row>
    <row r="10" spans="1:18" ht="12.75" customHeight="1">
      <c r="A10" s="74" t="s">
        <v>2</v>
      </c>
      <c r="B10" s="74"/>
      <c r="C10" s="74"/>
      <c r="D10" s="74"/>
      <c r="E10" s="74"/>
      <c r="F10" s="74"/>
      <c r="G10" s="74"/>
      <c r="H10" s="7"/>
      <c r="I10" s="4"/>
      <c r="J10" s="4"/>
      <c r="K10" s="75"/>
      <c r="L10" s="75"/>
      <c r="M10" s="75"/>
      <c r="N10" s="4"/>
      <c r="O10" s="4"/>
      <c r="P10" s="4"/>
      <c r="Q10" s="4"/>
    </row>
    <row r="11" spans="1:18" ht="15.75">
      <c r="A11" s="4"/>
      <c r="B11" s="4"/>
      <c r="C11" s="5" t="s">
        <v>3</v>
      </c>
      <c r="D11" s="4"/>
      <c r="E11" s="4"/>
      <c r="F11" s="4"/>
      <c r="G11" s="4"/>
      <c r="H11" s="4"/>
      <c r="I11" s="4"/>
      <c r="J11" s="4"/>
      <c r="K11" s="4"/>
      <c r="L11" s="23"/>
      <c r="M11" s="23"/>
      <c r="N11" s="4"/>
      <c r="O11" s="4"/>
      <c r="P11" s="4"/>
      <c r="Q11" s="4"/>
    </row>
    <row r="12" spans="1:18" ht="15">
      <c r="A12" s="4"/>
      <c r="B12" s="4"/>
      <c r="C12" s="5" t="s">
        <v>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ht="15.75" thickBot="1">
      <c r="A13" s="4"/>
      <c r="B13" s="4"/>
      <c r="C13" s="5" t="s">
        <v>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30.75" thickBot="1">
      <c r="A14" s="4"/>
      <c r="B14" s="8" t="s">
        <v>6</v>
      </c>
      <c r="C14" s="9" t="s">
        <v>8</v>
      </c>
      <c r="D14" s="40" t="s">
        <v>10</v>
      </c>
      <c r="E14" s="41"/>
      <c r="F14" s="42" t="s">
        <v>11</v>
      </c>
      <c r="G14" s="43"/>
      <c r="H14" s="44"/>
      <c r="I14" s="9" t="s">
        <v>12</v>
      </c>
      <c r="J14" s="40" t="s">
        <v>14</v>
      </c>
      <c r="K14" s="45"/>
      <c r="L14" s="45"/>
      <c r="M14" s="41"/>
      <c r="N14" s="40" t="s">
        <v>15</v>
      </c>
      <c r="O14" s="45"/>
      <c r="P14" s="45"/>
      <c r="Q14" s="41"/>
    </row>
    <row r="15" spans="1:18" ht="30.75" thickBot="1">
      <c r="A15" s="4"/>
      <c r="B15" s="10" t="s">
        <v>7</v>
      </c>
      <c r="C15" s="11" t="s">
        <v>9</v>
      </c>
      <c r="D15" s="11" t="s">
        <v>16</v>
      </c>
      <c r="E15" s="11" t="s">
        <v>17</v>
      </c>
      <c r="F15" s="12" t="s">
        <v>18</v>
      </c>
      <c r="G15" s="12" t="s">
        <v>19</v>
      </c>
      <c r="H15" s="12" t="s">
        <v>20</v>
      </c>
      <c r="I15" s="11" t="s">
        <v>13</v>
      </c>
      <c r="J15" s="12" t="s">
        <v>21</v>
      </c>
      <c r="K15" s="12" t="s">
        <v>22</v>
      </c>
      <c r="L15" s="12" t="s">
        <v>23</v>
      </c>
      <c r="M15" s="12" t="s">
        <v>24</v>
      </c>
      <c r="N15" s="12" t="s">
        <v>25</v>
      </c>
      <c r="O15" s="12" t="s">
        <v>26</v>
      </c>
      <c r="P15" s="12" t="s">
        <v>27</v>
      </c>
      <c r="Q15" s="12" t="s">
        <v>28</v>
      </c>
    </row>
    <row r="16" spans="1:18" ht="15.75" thickBot="1">
      <c r="A16" s="4"/>
      <c r="B16" s="48" t="s">
        <v>29</v>
      </c>
      <c r="C16" s="46">
        <v>200</v>
      </c>
      <c r="D16" s="11" t="s">
        <v>30</v>
      </c>
      <c r="E16" s="14">
        <v>20</v>
      </c>
      <c r="F16" s="14">
        <v>2.06</v>
      </c>
      <c r="G16" s="14">
        <v>0.2</v>
      </c>
      <c r="H16" s="14">
        <v>14.66</v>
      </c>
      <c r="I16" s="14">
        <v>66</v>
      </c>
      <c r="J16" s="14">
        <v>2.8000000000000001E-2</v>
      </c>
      <c r="K16" s="14" t="s">
        <v>31</v>
      </c>
      <c r="L16" s="14" t="s">
        <v>31</v>
      </c>
      <c r="M16" s="14"/>
      <c r="N16" s="14">
        <v>4</v>
      </c>
      <c r="O16" s="14">
        <v>16.8</v>
      </c>
      <c r="P16" s="14">
        <v>6</v>
      </c>
      <c r="Q16" s="14">
        <v>0.46</v>
      </c>
    </row>
    <row r="17" spans="1:17" ht="15.75" thickBot="1">
      <c r="A17" s="4"/>
      <c r="B17" s="49"/>
      <c r="C17" s="51"/>
      <c r="D17" s="11" t="s">
        <v>32</v>
      </c>
      <c r="E17" s="14">
        <v>200</v>
      </c>
      <c r="F17" s="14">
        <v>6.8</v>
      </c>
      <c r="G17" s="14">
        <v>7</v>
      </c>
      <c r="H17" s="14">
        <v>9.4</v>
      </c>
      <c r="I17" s="14">
        <v>124</v>
      </c>
      <c r="J17" s="14">
        <v>0.04</v>
      </c>
      <c r="K17" s="14">
        <v>1.2</v>
      </c>
      <c r="L17" s="14">
        <v>0.04</v>
      </c>
      <c r="M17" s="14"/>
      <c r="N17" s="14">
        <v>242</v>
      </c>
      <c r="O17" s="14">
        <v>182</v>
      </c>
      <c r="P17" s="14">
        <v>28</v>
      </c>
      <c r="Q17" s="14">
        <v>0.2</v>
      </c>
    </row>
    <row r="18" spans="1:17" ht="15.75" thickBot="1">
      <c r="A18" s="4"/>
      <c r="B18" s="49"/>
      <c r="C18" s="51"/>
      <c r="D18" s="11" t="s">
        <v>33</v>
      </c>
      <c r="E18" s="14">
        <v>10</v>
      </c>
      <c r="F18" s="14" t="s">
        <v>31</v>
      </c>
      <c r="G18" s="14" t="s">
        <v>31</v>
      </c>
      <c r="H18" s="14">
        <v>9.9700000000000006</v>
      </c>
      <c r="I18" s="14">
        <v>39.799999999999997</v>
      </c>
      <c r="J18" s="14" t="s">
        <v>31</v>
      </c>
      <c r="K18" s="14" t="s">
        <v>31</v>
      </c>
      <c r="L18" s="14" t="s">
        <v>31</v>
      </c>
      <c r="M18" s="14"/>
      <c r="N18" s="14">
        <v>0.2</v>
      </c>
      <c r="O18" s="14" t="s">
        <v>31</v>
      </c>
      <c r="P18" s="14" t="s">
        <v>31</v>
      </c>
      <c r="Q18" s="14">
        <v>0.03</v>
      </c>
    </row>
    <row r="19" spans="1:17" ht="15.75" thickBot="1">
      <c r="A19" s="4"/>
      <c r="B19" s="50"/>
      <c r="C19" s="47"/>
      <c r="D19" s="11" t="s">
        <v>34</v>
      </c>
      <c r="E19" s="14">
        <v>4</v>
      </c>
      <c r="F19" s="14">
        <v>0.04</v>
      </c>
      <c r="G19" s="14">
        <v>3.3</v>
      </c>
      <c r="H19" s="14">
        <v>0.03</v>
      </c>
      <c r="I19" s="14">
        <v>29.92</v>
      </c>
      <c r="J19" s="14" t="s">
        <v>31</v>
      </c>
      <c r="K19" s="14" t="s">
        <v>31</v>
      </c>
      <c r="L19" s="14">
        <v>0.02</v>
      </c>
      <c r="M19" s="14"/>
      <c r="N19" s="14">
        <v>0.88</v>
      </c>
      <c r="O19" s="14">
        <v>0.76</v>
      </c>
      <c r="P19" s="14">
        <v>0.12</v>
      </c>
      <c r="Q19" s="14">
        <v>8.0000000000000002E-3</v>
      </c>
    </row>
    <row r="20" spans="1:17" ht="15.75" thickBot="1">
      <c r="A20" s="4"/>
      <c r="B20" s="15" t="s">
        <v>38</v>
      </c>
      <c r="C20" s="46">
        <v>200</v>
      </c>
      <c r="D20" s="11" t="s">
        <v>32</v>
      </c>
      <c r="E20" s="14">
        <v>200</v>
      </c>
      <c r="F20" s="14">
        <v>6.8</v>
      </c>
      <c r="G20" s="14">
        <v>7</v>
      </c>
      <c r="H20" s="14">
        <v>9.4</v>
      </c>
      <c r="I20" s="14">
        <v>124</v>
      </c>
      <c r="J20" s="14">
        <v>0.04</v>
      </c>
      <c r="K20" s="14">
        <v>1.2</v>
      </c>
      <c r="L20" s="14">
        <v>0.04</v>
      </c>
      <c r="M20" s="14"/>
      <c r="N20" s="14">
        <v>241.4</v>
      </c>
      <c r="O20" s="14">
        <v>181.5</v>
      </c>
      <c r="P20" s="14">
        <v>27.9</v>
      </c>
      <c r="Q20" s="14">
        <v>0.2</v>
      </c>
    </row>
    <row r="21" spans="1:17" ht="15.75" thickBot="1">
      <c r="A21" s="4"/>
      <c r="B21" s="15" t="s">
        <v>39</v>
      </c>
      <c r="C21" s="51"/>
      <c r="D21" s="11" t="s">
        <v>33</v>
      </c>
      <c r="E21" s="14">
        <v>14</v>
      </c>
      <c r="F21" s="14" t="s">
        <v>31</v>
      </c>
      <c r="G21" s="14" t="s">
        <v>31</v>
      </c>
      <c r="H21" s="14">
        <v>13.96</v>
      </c>
      <c r="I21" s="14">
        <v>55.72</v>
      </c>
      <c r="J21" s="14" t="s">
        <v>31</v>
      </c>
      <c r="K21" s="14" t="s">
        <v>31</v>
      </c>
      <c r="L21" s="14" t="s">
        <v>31</v>
      </c>
      <c r="M21" s="14"/>
      <c r="N21" s="14">
        <v>0.27</v>
      </c>
      <c r="O21" s="14" t="s">
        <v>31</v>
      </c>
      <c r="P21" s="14" t="s">
        <v>31</v>
      </c>
      <c r="Q21" s="14">
        <v>0.03</v>
      </c>
    </row>
    <row r="22" spans="1:17" ht="15">
      <c r="A22" s="4"/>
      <c r="B22" s="15" t="s">
        <v>40</v>
      </c>
      <c r="C22" s="51"/>
      <c r="D22" s="18" t="s">
        <v>41</v>
      </c>
      <c r="E22" s="46">
        <v>1</v>
      </c>
      <c r="F22" s="46" t="s">
        <v>31</v>
      </c>
      <c r="G22" s="46" t="s">
        <v>31</v>
      </c>
      <c r="H22" s="46" t="s">
        <v>31</v>
      </c>
      <c r="I22" s="46" t="s">
        <v>31</v>
      </c>
      <c r="J22" s="46" t="s">
        <v>31</v>
      </c>
      <c r="K22" s="46" t="s">
        <v>31</v>
      </c>
      <c r="L22" s="46" t="s">
        <v>31</v>
      </c>
      <c r="M22" s="46"/>
      <c r="N22" s="46" t="s">
        <v>31</v>
      </c>
      <c r="O22" s="46" t="s">
        <v>31</v>
      </c>
      <c r="P22" s="46" t="s">
        <v>31</v>
      </c>
      <c r="Q22" s="46" t="s">
        <v>31</v>
      </c>
    </row>
    <row r="23" spans="1:17" ht="15.75" thickBot="1">
      <c r="A23" s="4"/>
      <c r="B23" s="19"/>
      <c r="C23" s="47"/>
      <c r="D23" s="11" t="s">
        <v>42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ht="15.75" thickBot="1">
      <c r="A24" s="4"/>
      <c r="B24" s="48" t="s">
        <v>142</v>
      </c>
      <c r="C24" s="46">
        <v>42</v>
      </c>
      <c r="D24" s="11" t="s">
        <v>143</v>
      </c>
      <c r="E24" s="14">
        <v>30</v>
      </c>
      <c r="F24" s="14">
        <v>3.25</v>
      </c>
      <c r="G24" s="14">
        <v>0.87</v>
      </c>
      <c r="H24" s="14">
        <v>15.27</v>
      </c>
      <c r="I24" s="14">
        <v>89.02</v>
      </c>
      <c r="J24" s="14">
        <v>6.9000000000000006E-2</v>
      </c>
      <c r="K24" s="14" t="s">
        <v>31</v>
      </c>
      <c r="L24" s="14" t="s">
        <v>31</v>
      </c>
      <c r="M24" s="14"/>
      <c r="N24" s="14">
        <v>9.9</v>
      </c>
      <c r="O24" s="14">
        <v>39</v>
      </c>
      <c r="P24" s="14">
        <v>16.2</v>
      </c>
      <c r="Q24" s="14">
        <v>0.72</v>
      </c>
    </row>
    <row r="25" spans="1:17" ht="15.75" thickBot="1">
      <c r="A25" s="4"/>
      <c r="B25" s="49"/>
      <c r="C25" s="51"/>
      <c r="D25" s="11" t="s">
        <v>34</v>
      </c>
      <c r="E25" s="14">
        <v>3</v>
      </c>
      <c r="F25" s="14">
        <v>0.01</v>
      </c>
      <c r="G25" s="14">
        <v>2.48</v>
      </c>
      <c r="H25" s="14">
        <v>0.02</v>
      </c>
      <c r="I25" s="14">
        <v>22.44</v>
      </c>
      <c r="J25" s="14">
        <v>3.0000000000000001E-3</v>
      </c>
      <c r="K25" s="14">
        <v>0.23400000000000001</v>
      </c>
      <c r="L25" s="14">
        <v>1.7000000000000001E-2</v>
      </c>
      <c r="M25" s="14"/>
      <c r="N25" s="14">
        <v>86.13</v>
      </c>
      <c r="O25" s="14">
        <v>45</v>
      </c>
      <c r="P25" s="14" t="s">
        <v>31</v>
      </c>
      <c r="Q25" s="14" t="s">
        <v>31</v>
      </c>
    </row>
    <row r="26" spans="1:17" ht="15.75" thickBot="1">
      <c r="A26" s="4"/>
      <c r="B26" s="50"/>
      <c r="C26" s="47"/>
      <c r="D26" s="11" t="s">
        <v>62</v>
      </c>
      <c r="E26" s="14">
        <v>9</v>
      </c>
      <c r="F26" s="14">
        <v>2.46</v>
      </c>
      <c r="G26" s="14">
        <v>2.82</v>
      </c>
      <c r="H26" s="14">
        <v>0.3</v>
      </c>
      <c r="I26" s="14">
        <v>37.29</v>
      </c>
      <c r="J26" s="14" t="s">
        <v>31</v>
      </c>
      <c r="K26" s="14" t="s">
        <v>31</v>
      </c>
      <c r="L26" s="14">
        <v>1.4999999999999999E-2</v>
      </c>
      <c r="M26" s="14"/>
      <c r="N26" s="14">
        <v>0.66</v>
      </c>
      <c r="O26" s="14">
        <v>0.56999999999999995</v>
      </c>
      <c r="P26" s="14">
        <v>0.09</v>
      </c>
      <c r="Q26" s="14">
        <v>6.0000000000000001E-3</v>
      </c>
    </row>
    <row r="27" spans="1:17" ht="15.75" thickBot="1">
      <c r="A27" s="4"/>
      <c r="B27" s="10" t="s">
        <v>44</v>
      </c>
      <c r="C27" s="11"/>
      <c r="D27" s="11"/>
      <c r="E27" s="14"/>
      <c r="F27" s="14">
        <f>SUM(F16:F26)</f>
        <v>21.42</v>
      </c>
      <c r="G27" s="14">
        <f t="shared" ref="G27:Q27" si="0">SUM(G16:G26)</f>
        <v>23.67</v>
      </c>
      <c r="H27" s="14">
        <f t="shared" si="0"/>
        <v>73.009999999999991</v>
      </c>
      <c r="I27" s="14">
        <f t="shared" si="0"/>
        <v>588.19000000000005</v>
      </c>
      <c r="J27" s="14">
        <f t="shared" si="0"/>
        <v>0.18000000000000002</v>
      </c>
      <c r="K27" s="14">
        <f t="shared" si="0"/>
        <v>2.6339999999999999</v>
      </c>
      <c r="L27" s="14">
        <f t="shared" si="0"/>
        <v>0.13200000000000001</v>
      </c>
      <c r="M27" s="14">
        <f t="shared" si="0"/>
        <v>0</v>
      </c>
      <c r="N27" s="14">
        <f t="shared" si="0"/>
        <v>585.43999999999994</v>
      </c>
      <c r="O27" s="14">
        <f t="shared" si="0"/>
        <v>465.63</v>
      </c>
      <c r="P27" s="14">
        <f t="shared" si="0"/>
        <v>78.31</v>
      </c>
      <c r="Q27" s="14">
        <f t="shared" si="0"/>
        <v>1.6540000000000001</v>
      </c>
    </row>
    <row r="28" spans="1:17" ht="15">
      <c r="A28" s="4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.75" thickBot="1">
      <c r="A29" s="4"/>
      <c r="B29" s="5" t="s">
        <v>45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30.75" thickBot="1">
      <c r="A30" s="4"/>
      <c r="B30" s="8" t="s">
        <v>6</v>
      </c>
      <c r="C30" s="9" t="s">
        <v>8</v>
      </c>
      <c r="D30" s="40" t="s">
        <v>10</v>
      </c>
      <c r="E30" s="41"/>
      <c r="F30" s="42" t="s">
        <v>11</v>
      </c>
      <c r="G30" s="43"/>
      <c r="H30" s="44"/>
      <c r="I30" s="9" t="s">
        <v>12</v>
      </c>
      <c r="J30" s="40" t="s">
        <v>14</v>
      </c>
      <c r="K30" s="45"/>
      <c r="L30" s="45"/>
      <c r="M30" s="41"/>
      <c r="N30" s="40" t="s">
        <v>15</v>
      </c>
      <c r="O30" s="45"/>
      <c r="P30" s="45"/>
      <c r="Q30" s="41"/>
    </row>
    <row r="31" spans="1:17" ht="30.75" thickBot="1">
      <c r="A31" s="4"/>
      <c r="B31" s="10" t="s">
        <v>7</v>
      </c>
      <c r="C31" s="11" t="s">
        <v>9</v>
      </c>
      <c r="D31" s="11" t="s">
        <v>16</v>
      </c>
      <c r="E31" s="11" t="s">
        <v>17</v>
      </c>
      <c r="F31" s="12" t="s">
        <v>18</v>
      </c>
      <c r="G31" s="12" t="s">
        <v>19</v>
      </c>
      <c r="H31" s="12" t="s">
        <v>20</v>
      </c>
      <c r="I31" s="11" t="s">
        <v>13</v>
      </c>
      <c r="J31" s="12" t="s">
        <v>21</v>
      </c>
      <c r="K31" s="12" t="s">
        <v>22</v>
      </c>
      <c r="L31" s="12" t="s">
        <v>23</v>
      </c>
      <c r="M31" s="12" t="s">
        <v>24</v>
      </c>
      <c r="N31" s="12" t="s">
        <v>25</v>
      </c>
      <c r="O31" s="12" t="s">
        <v>26</v>
      </c>
      <c r="P31" s="12" t="s">
        <v>27</v>
      </c>
      <c r="Q31" s="12" t="s">
        <v>28</v>
      </c>
    </row>
    <row r="32" spans="1:17" ht="15.75" thickBot="1">
      <c r="A32" s="4"/>
      <c r="B32" s="15" t="s">
        <v>35</v>
      </c>
      <c r="C32" s="46">
        <v>100</v>
      </c>
      <c r="D32" s="11" t="s">
        <v>37</v>
      </c>
      <c r="E32" s="14">
        <v>100</v>
      </c>
      <c r="F32" s="14">
        <v>2.2999999999999998</v>
      </c>
      <c r="G32" s="14">
        <v>0.3</v>
      </c>
      <c r="H32" s="14">
        <v>6.9</v>
      </c>
      <c r="I32" s="14">
        <v>32</v>
      </c>
      <c r="J32" s="14">
        <v>0.05</v>
      </c>
      <c r="K32" s="14">
        <v>4</v>
      </c>
      <c r="L32" s="14" t="s">
        <v>31</v>
      </c>
      <c r="M32" s="14"/>
      <c r="N32" s="14">
        <v>41</v>
      </c>
      <c r="O32" s="14">
        <v>44</v>
      </c>
      <c r="P32" s="14">
        <v>30</v>
      </c>
      <c r="Q32" s="14">
        <v>0.1</v>
      </c>
    </row>
    <row r="33" spans="1:17" ht="15.75" thickBot="1">
      <c r="A33" s="4"/>
      <c r="B33" s="10" t="s">
        <v>36</v>
      </c>
      <c r="C33" s="47"/>
      <c r="D33" s="11" t="s">
        <v>46</v>
      </c>
      <c r="E33" s="14">
        <v>10</v>
      </c>
      <c r="F33" s="14" t="s">
        <v>31</v>
      </c>
      <c r="G33" s="14">
        <v>9.99</v>
      </c>
      <c r="H33" s="14" t="s">
        <v>31</v>
      </c>
      <c r="I33" s="14">
        <v>89.9</v>
      </c>
      <c r="J33" s="14" t="s">
        <v>31</v>
      </c>
      <c r="K33" s="14" t="s">
        <v>31</v>
      </c>
      <c r="L33" s="14" t="s">
        <v>31</v>
      </c>
      <c r="M33" s="14"/>
      <c r="N33" s="14" t="s">
        <v>31</v>
      </c>
      <c r="O33" s="14" t="s">
        <v>31</v>
      </c>
      <c r="P33" s="14" t="s">
        <v>31</v>
      </c>
      <c r="Q33" s="14" t="s">
        <v>31</v>
      </c>
    </row>
    <row r="34" spans="1:17" ht="15.75" thickBot="1">
      <c r="A34" s="4"/>
      <c r="B34" s="15" t="s">
        <v>47</v>
      </c>
      <c r="C34" s="46">
        <v>300</v>
      </c>
      <c r="D34" s="11" t="s">
        <v>50</v>
      </c>
      <c r="E34" s="14">
        <v>75</v>
      </c>
      <c r="F34" s="14">
        <v>1.35</v>
      </c>
      <c r="G34" s="14">
        <v>0.08</v>
      </c>
      <c r="H34" s="14">
        <v>5.0999999999999996</v>
      </c>
      <c r="I34" s="14">
        <v>20.25</v>
      </c>
      <c r="J34" s="14">
        <v>3.7999999999999999E-2</v>
      </c>
      <c r="K34" s="14">
        <v>30</v>
      </c>
      <c r="L34" s="14" t="s">
        <v>31</v>
      </c>
      <c r="M34" s="14"/>
      <c r="N34" s="14">
        <v>28.5</v>
      </c>
      <c r="O34" s="14">
        <v>18.7</v>
      </c>
      <c r="P34" s="14">
        <v>9.6999999999999993</v>
      </c>
      <c r="Q34" s="14">
        <v>0.6</v>
      </c>
    </row>
    <row r="35" spans="1:17" ht="15.75" thickBot="1">
      <c r="A35" s="4"/>
      <c r="B35" s="15" t="s">
        <v>48</v>
      </c>
      <c r="C35" s="51"/>
      <c r="D35" s="11" t="s">
        <v>51</v>
      </c>
      <c r="E35" s="14">
        <v>75</v>
      </c>
      <c r="F35" s="14">
        <v>1.5</v>
      </c>
      <c r="G35" s="14">
        <v>0.3</v>
      </c>
      <c r="H35" s="14">
        <v>13.58</v>
      </c>
      <c r="I35" s="14">
        <v>60</v>
      </c>
      <c r="J35" s="14">
        <v>0.06</v>
      </c>
      <c r="K35" s="14">
        <v>5.25</v>
      </c>
      <c r="L35" s="14" t="s">
        <v>31</v>
      </c>
      <c r="M35" s="14"/>
      <c r="N35" s="14">
        <v>5.25</v>
      </c>
      <c r="O35" s="14">
        <v>30</v>
      </c>
      <c r="P35" s="14">
        <v>12</v>
      </c>
      <c r="Q35" s="14">
        <v>0.45</v>
      </c>
    </row>
    <row r="36" spans="1:17" ht="15.75" thickBot="1">
      <c r="A36" s="4"/>
      <c r="B36" s="15" t="s">
        <v>49</v>
      </c>
      <c r="C36" s="51"/>
      <c r="D36" s="11" t="s">
        <v>37</v>
      </c>
      <c r="E36" s="14">
        <v>15</v>
      </c>
      <c r="F36" s="14">
        <v>0.2</v>
      </c>
      <c r="G36" s="14">
        <v>0.01</v>
      </c>
      <c r="H36" s="14">
        <v>1.03</v>
      </c>
      <c r="I36" s="14">
        <v>4.8</v>
      </c>
      <c r="J36" s="14">
        <v>7.0000000000000001E-3</v>
      </c>
      <c r="K36" s="14">
        <v>0.6</v>
      </c>
      <c r="L36" s="14" t="s">
        <v>31</v>
      </c>
      <c r="M36" s="14"/>
      <c r="N36" s="14">
        <v>6.15</v>
      </c>
      <c r="O36" s="14">
        <v>6.6</v>
      </c>
      <c r="P36" s="14">
        <v>4.5</v>
      </c>
      <c r="Q36" s="14">
        <v>1.4999999999999999E-2</v>
      </c>
    </row>
    <row r="37" spans="1:17" ht="15.75" thickBot="1">
      <c r="A37" s="4"/>
      <c r="B37" s="20"/>
      <c r="C37" s="51"/>
      <c r="D37" s="11" t="s">
        <v>52</v>
      </c>
      <c r="E37" s="14">
        <v>7</v>
      </c>
      <c r="F37" s="14">
        <v>0.16</v>
      </c>
      <c r="G37" s="14" t="s">
        <v>31</v>
      </c>
      <c r="H37" s="14">
        <v>0.73</v>
      </c>
      <c r="I37" s="14">
        <v>2.9</v>
      </c>
      <c r="J37" s="14">
        <v>4.0000000000000001E-3</v>
      </c>
      <c r="K37" s="14">
        <v>0.63</v>
      </c>
      <c r="L37" s="14" t="s">
        <v>31</v>
      </c>
      <c r="M37" s="14"/>
      <c r="N37" s="14">
        <v>1.96</v>
      </c>
      <c r="O37" s="14">
        <v>3.6</v>
      </c>
      <c r="P37" s="14">
        <v>0.9</v>
      </c>
      <c r="Q37" s="14">
        <v>0.05</v>
      </c>
    </row>
    <row r="38" spans="1:17" ht="15.75" thickBot="1">
      <c r="A38" s="4"/>
      <c r="B38" s="20"/>
      <c r="C38" s="51"/>
      <c r="D38" s="11" t="s">
        <v>34</v>
      </c>
      <c r="E38" s="14">
        <v>7</v>
      </c>
      <c r="F38" s="14">
        <v>0.04</v>
      </c>
      <c r="G38" s="14">
        <v>5.78</v>
      </c>
      <c r="H38" s="14">
        <v>0.06</v>
      </c>
      <c r="I38" s="14">
        <v>52.36</v>
      </c>
      <c r="J38" s="14" t="s">
        <v>31</v>
      </c>
      <c r="K38" s="14" t="s">
        <v>31</v>
      </c>
      <c r="L38" s="14">
        <v>3.5000000000000003E-2</v>
      </c>
      <c r="M38" s="14"/>
      <c r="N38" s="14">
        <v>1.54</v>
      </c>
      <c r="O38" s="14">
        <v>1.3</v>
      </c>
      <c r="P38" s="14">
        <v>0.21</v>
      </c>
      <c r="Q38" s="14">
        <v>1.4E-2</v>
      </c>
    </row>
    <row r="39" spans="1:17" ht="15.75" thickBot="1">
      <c r="A39" s="4"/>
      <c r="B39" s="19"/>
      <c r="C39" s="47"/>
      <c r="D39" s="11" t="s">
        <v>53</v>
      </c>
      <c r="E39" s="14">
        <v>7</v>
      </c>
      <c r="F39" s="14">
        <v>0.39</v>
      </c>
      <c r="G39" s="14">
        <v>0.11</v>
      </c>
      <c r="H39" s="14">
        <v>1.17</v>
      </c>
      <c r="I39" s="14">
        <v>6.44</v>
      </c>
      <c r="J39" s="14">
        <v>4.0000000000000001E-3</v>
      </c>
      <c r="K39" s="14">
        <v>1.82</v>
      </c>
      <c r="L39" s="14" t="s">
        <v>31</v>
      </c>
      <c r="M39" s="14"/>
      <c r="N39" s="14">
        <v>1.4</v>
      </c>
      <c r="O39" s="14">
        <v>4.9000000000000004</v>
      </c>
      <c r="P39" s="14" t="s">
        <v>31</v>
      </c>
      <c r="Q39" s="14">
        <v>0.14000000000000001</v>
      </c>
    </row>
    <row r="40" spans="1:17" ht="15.75" thickBot="1">
      <c r="A40" s="4"/>
      <c r="B40" s="52" t="s">
        <v>122</v>
      </c>
      <c r="C40" s="46">
        <v>80</v>
      </c>
      <c r="D40" s="11" t="s">
        <v>54</v>
      </c>
      <c r="E40" s="14">
        <v>100</v>
      </c>
      <c r="F40" s="14">
        <v>18.899999999999999</v>
      </c>
      <c r="G40" s="14">
        <v>12.4</v>
      </c>
      <c r="H40" s="14" t="s">
        <v>31</v>
      </c>
      <c r="I40" s="14">
        <v>184</v>
      </c>
      <c r="J40" s="14">
        <v>0.05</v>
      </c>
      <c r="K40" s="14" t="s">
        <v>31</v>
      </c>
      <c r="L40" s="14" t="s">
        <v>31</v>
      </c>
      <c r="M40" s="14"/>
      <c r="N40" s="14">
        <v>7</v>
      </c>
      <c r="O40" s="14">
        <v>147</v>
      </c>
      <c r="P40" s="14">
        <v>16</v>
      </c>
      <c r="Q40" s="14">
        <v>2</v>
      </c>
    </row>
    <row r="41" spans="1:17" ht="15.75" thickBot="1">
      <c r="A41" s="4"/>
      <c r="B41" s="53"/>
      <c r="C41" s="51"/>
      <c r="D41" s="11" t="s">
        <v>52</v>
      </c>
      <c r="E41" s="14">
        <v>5</v>
      </c>
      <c r="F41" s="14">
        <v>0.12</v>
      </c>
      <c r="G41" s="14" t="s">
        <v>31</v>
      </c>
      <c r="H41" s="14">
        <v>0.52</v>
      </c>
      <c r="I41" s="14">
        <v>2.1</v>
      </c>
      <c r="J41" s="14">
        <v>3.0000000000000001E-3</v>
      </c>
      <c r="K41" s="14">
        <v>0.45</v>
      </c>
      <c r="L41" s="14" t="s">
        <v>31</v>
      </c>
      <c r="M41" s="14"/>
      <c r="N41" s="14">
        <v>1.4</v>
      </c>
      <c r="O41" s="14">
        <v>2.6</v>
      </c>
      <c r="P41" s="14">
        <v>0.65</v>
      </c>
      <c r="Q41" s="14">
        <v>3.5000000000000003E-2</v>
      </c>
    </row>
    <row r="42" spans="1:17" ht="15.75" thickBot="1">
      <c r="A42" s="4"/>
      <c r="B42" s="53"/>
      <c r="C42" s="51"/>
      <c r="D42" s="11" t="s">
        <v>37</v>
      </c>
      <c r="E42" s="14">
        <v>10</v>
      </c>
      <c r="F42" s="14">
        <v>0.13</v>
      </c>
      <c r="G42" s="14">
        <v>0.01</v>
      </c>
      <c r="H42" s="14">
        <v>0.69</v>
      </c>
      <c r="I42" s="14">
        <v>3.2</v>
      </c>
      <c r="J42" s="14">
        <v>5.0000000000000001E-3</v>
      </c>
      <c r="K42" s="14">
        <v>0.4</v>
      </c>
      <c r="L42" s="14" t="s">
        <v>31</v>
      </c>
      <c r="M42" s="14"/>
      <c r="N42" s="14">
        <v>4.0999999999999996</v>
      </c>
      <c r="O42" s="14">
        <v>4.4000000000000004</v>
      </c>
      <c r="P42" s="14">
        <v>3</v>
      </c>
      <c r="Q42" s="14">
        <v>0.01</v>
      </c>
    </row>
    <row r="43" spans="1:17" ht="15.75" thickBot="1">
      <c r="A43" s="4"/>
      <c r="B43" s="53"/>
      <c r="C43" s="51"/>
      <c r="D43" s="11" t="s">
        <v>55</v>
      </c>
      <c r="E43" s="14">
        <v>10</v>
      </c>
      <c r="F43" s="14">
        <v>9.3000000000000007</v>
      </c>
      <c r="G43" s="14">
        <v>0.1</v>
      </c>
      <c r="H43" s="14">
        <v>6.9</v>
      </c>
      <c r="I43" s="14">
        <v>31.7</v>
      </c>
      <c r="J43" s="14">
        <v>2.5000000000000001E-2</v>
      </c>
      <c r="K43" s="14" t="s">
        <v>31</v>
      </c>
      <c r="L43" s="14" t="s">
        <v>31</v>
      </c>
      <c r="M43" s="14"/>
      <c r="N43" s="14">
        <v>2.1</v>
      </c>
      <c r="O43" s="14">
        <v>11.5</v>
      </c>
      <c r="P43" s="14">
        <v>4.4000000000000004</v>
      </c>
      <c r="Q43" s="14">
        <v>0.21</v>
      </c>
    </row>
    <row r="44" spans="1:17" ht="15.75" thickBot="1">
      <c r="A44" s="4"/>
      <c r="B44" s="53"/>
      <c r="C44" s="51"/>
      <c r="D44" s="11" t="s">
        <v>53</v>
      </c>
      <c r="E44" s="14">
        <v>5</v>
      </c>
      <c r="F44" s="14">
        <v>0.28000000000000003</v>
      </c>
      <c r="G44" s="14">
        <v>0.08</v>
      </c>
      <c r="H44" s="14">
        <v>0.83</v>
      </c>
      <c r="I44" s="14">
        <v>4.5999999999999996</v>
      </c>
      <c r="J44" s="14">
        <v>3.0000000000000001E-3</v>
      </c>
      <c r="K44" s="14">
        <v>1.3</v>
      </c>
      <c r="L44" s="14" t="s">
        <v>31</v>
      </c>
      <c r="M44" s="14"/>
      <c r="N44" s="14">
        <v>1</v>
      </c>
      <c r="O44" s="14">
        <v>3.5</v>
      </c>
      <c r="P44" s="14" t="s">
        <v>31</v>
      </c>
      <c r="Q44" s="14">
        <v>0.1</v>
      </c>
    </row>
    <row r="45" spans="1:17" ht="15.75" thickBot="1">
      <c r="A45" s="4"/>
      <c r="B45" s="54"/>
      <c r="C45" s="47"/>
      <c r="D45" s="11" t="s">
        <v>34</v>
      </c>
      <c r="E45" s="14">
        <v>5</v>
      </c>
      <c r="F45" s="14">
        <v>0.03</v>
      </c>
      <c r="G45" s="14">
        <v>4.13</v>
      </c>
      <c r="H45" s="14">
        <v>0.04</v>
      </c>
      <c r="I45" s="14">
        <v>37.4</v>
      </c>
      <c r="J45" s="14" t="s">
        <v>31</v>
      </c>
      <c r="K45" s="14" t="s">
        <v>31</v>
      </c>
      <c r="L45" s="14">
        <v>2.5000000000000001E-2</v>
      </c>
      <c r="M45" s="14"/>
      <c r="N45" s="14">
        <v>1.1000000000000001</v>
      </c>
      <c r="O45" s="14">
        <v>1</v>
      </c>
      <c r="P45" s="14">
        <v>0.15</v>
      </c>
      <c r="Q45" s="14">
        <v>0.01</v>
      </c>
    </row>
    <row r="46" spans="1:17" ht="15.75" thickBot="1">
      <c r="A46" s="4"/>
      <c r="B46" s="48" t="s">
        <v>56</v>
      </c>
      <c r="C46" s="46">
        <v>200</v>
      </c>
      <c r="D46" s="11" t="s">
        <v>57</v>
      </c>
      <c r="E46" s="14">
        <v>80</v>
      </c>
      <c r="F46" s="14">
        <v>10.5</v>
      </c>
      <c r="G46" s="14">
        <v>0.64</v>
      </c>
      <c r="H46" s="14">
        <v>56.7</v>
      </c>
      <c r="I46" s="14">
        <v>268.8</v>
      </c>
      <c r="J46" s="14">
        <v>0.13600000000000001</v>
      </c>
      <c r="K46" s="14" t="s">
        <v>31</v>
      </c>
      <c r="L46" s="14" t="s">
        <v>31</v>
      </c>
      <c r="M46" s="14"/>
      <c r="N46" s="14">
        <v>14.4</v>
      </c>
      <c r="O46" s="14">
        <v>69.599999999999994</v>
      </c>
      <c r="P46" s="14">
        <v>12.8</v>
      </c>
      <c r="Q46" s="14">
        <v>0.96</v>
      </c>
    </row>
    <row r="47" spans="1:17" ht="15.75" thickBot="1">
      <c r="A47" s="4"/>
      <c r="B47" s="50"/>
      <c r="C47" s="47"/>
      <c r="D47" s="11" t="s">
        <v>34</v>
      </c>
      <c r="E47" s="14">
        <v>10</v>
      </c>
      <c r="F47" s="14">
        <v>0.04</v>
      </c>
      <c r="G47" s="14">
        <v>7.85</v>
      </c>
      <c r="H47" s="14">
        <v>0.05</v>
      </c>
      <c r="I47" s="14">
        <v>73.400000000000006</v>
      </c>
      <c r="J47" s="14" t="s">
        <v>31</v>
      </c>
      <c r="K47" s="14" t="s">
        <v>31</v>
      </c>
      <c r="L47" s="14">
        <v>0.05</v>
      </c>
      <c r="M47" s="14"/>
      <c r="N47" s="14">
        <v>2.2000000000000002</v>
      </c>
      <c r="O47" s="14">
        <v>1.9</v>
      </c>
      <c r="P47" s="14">
        <v>0.3</v>
      </c>
      <c r="Q47" s="14">
        <v>0.02</v>
      </c>
    </row>
    <row r="48" spans="1:17" ht="15.75" thickBot="1">
      <c r="A48" s="4"/>
      <c r="B48" s="52" t="s">
        <v>58</v>
      </c>
      <c r="C48" s="46">
        <v>200</v>
      </c>
      <c r="D48" s="11" t="s">
        <v>33</v>
      </c>
      <c r="E48" s="14">
        <v>15</v>
      </c>
      <c r="F48" s="14" t="s">
        <v>31</v>
      </c>
      <c r="G48" s="14" t="s">
        <v>31</v>
      </c>
      <c r="H48" s="14">
        <v>14.33</v>
      </c>
      <c r="I48" s="14">
        <v>58.5</v>
      </c>
      <c r="J48" s="14" t="s">
        <v>31</v>
      </c>
      <c r="K48" s="14" t="s">
        <v>31</v>
      </c>
      <c r="L48" s="14" t="s">
        <v>31</v>
      </c>
      <c r="M48" s="14"/>
      <c r="N48" s="14">
        <v>0.3</v>
      </c>
      <c r="O48" s="14" t="s">
        <v>31</v>
      </c>
      <c r="P48" s="14" t="s">
        <v>31</v>
      </c>
      <c r="Q48" s="14">
        <v>4.4999999999999998E-2</v>
      </c>
    </row>
    <row r="49" spans="1:17" ht="15.75" thickBot="1">
      <c r="A49" s="4"/>
      <c r="B49" s="54"/>
      <c r="C49" s="47"/>
      <c r="D49" s="11" t="s">
        <v>131</v>
      </c>
      <c r="E49" s="14">
        <v>1</v>
      </c>
      <c r="F49" s="14" t="s">
        <v>31</v>
      </c>
      <c r="G49" s="14" t="s">
        <v>31</v>
      </c>
      <c r="H49" s="14" t="s">
        <v>31</v>
      </c>
      <c r="I49" s="14" t="s">
        <v>31</v>
      </c>
      <c r="J49" s="14" t="s">
        <v>31</v>
      </c>
      <c r="K49" s="14" t="s">
        <v>31</v>
      </c>
      <c r="L49" s="14" t="s">
        <v>31</v>
      </c>
      <c r="M49" s="14" t="s">
        <v>31</v>
      </c>
      <c r="N49" s="14" t="s">
        <v>31</v>
      </c>
      <c r="O49" s="14" t="s">
        <v>31</v>
      </c>
      <c r="P49" s="14" t="s">
        <v>31</v>
      </c>
      <c r="Q49" s="14" t="s">
        <v>31</v>
      </c>
    </row>
    <row r="50" spans="1:17" ht="15.75" thickBot="1">
      <c r="A50" s="4"/>
      <c r="B50" s="10" t="s">
        <v>123</v>
      </c>
      <c r="C50" s="14">
        <v>60</v>
      </c>
      <c r="D50" s="11" t="s">
        <v>43</v>
      </c>
      <c r="E50" s="14">
        <v>60</v>
      </c>
      <c r="F50" s="14">
        <v>4.8600000000000003</v>
      </c>
      <c r="G50" s="14">
        <v>0.66</v>
      </c>
      <c r="H50" s="14">
        <v>29.28</v>
      </c>
      <c r="I50" s="14">
        <v>145.19999999999999</v>
      </c>
      <c r="J50" s="14">
        <v>0.13800000000000001</v>
      </c>
      <c r="K50" s="14" t="s">
        <v>31</v>
      </c>
      <c r="L50" s="14" t="s">
        <v>31</v>
      </c>
      <c r="M50" s="14"/>
      <c r="N50" s="14">
        <v>19.8</v>
      </c>
      <c r="O50" s="14">
        <v>78</v>
      </c>
      <c r="P50" s="14">
        <v>32.4</v>
      </c>
      <c r="Q50" s="14">
        <v>1.44</v>
      </c>
    </row>
    <row r="51" spans="1:17" ht="30.75" thickBot="1">
      <c r="A51" s="4"/>
      <c r="B51" s="37" t="s">
        <v>132</v>
      </c>
      <c r="C51" s="14">
        <v>150</v>
      </c>
      <c r="D51" s="11" t="s">
        <v>133</v>
      </c>
      <c r="E51" s="14">
        <v>150</v>
      </c>
      <c r="F51" s="14">
        <v>0.51</v>
      </c>
      <c r="G51" s="14">
        <v>0.54</v>
      </c>
      <c r="H51" s="14">
        <v>13.98</v>
      </c>
      <c r="I51" s="14">
        <v>75.39</v>
      </c>
      <c r="J51" s="14">
        <v>4.4999999999999998E-2</v>
      </c>
      <c r="K51" s="14">
        <v>15</v>
      </c>
      <c r="L51" s="14">
        <v>7.5</v>
      </c>
      <c r="M51" s="14">
        <v>0.3</v>
      </c>
      <c r="N51" s="14">
        <v>24</v>
      </c>
      <c r="O51" s="14">
        <v>16.5</v>
      </c>
      <c r="P51" s="14">
        <v>13.5</v>
      </c>
      <c r="Q51" s="14">
        <v>3.3</v>
      </c>
    </row>
    <row r="52" spans="1:17" ht="15.75" thickBot="1">
      <c r="A52" s="4"/>
      <c r="B52" s="10" t="s">
        <v>44</v>
      </c>
      <c r="C52" s="11"/>
      <c r="D52" s="11"/>
      <c r="E52" s="14"/>
      <c r="F52" s="14">
        <f>SUM(F32:F51)</f>
        <v>50.61</v>
      </c>
      <c r="G52" s="14">
        <f t="shared" ref="G52:Q52" si="1">SUM(G32:G51)</f>
        <v>42.98</v>
      </c>
      <c r="H52" s="14">
        <f t="shared" si="1"/>
        <v>151.88999999999999</v>
      </c>
      <c r="I52" s="14">
        <f t="shared" si="1"/>
        <v>1152.94</v>
      </c>
      <c r="J52" s="14">
        <f t="shared" si="1"/>
        <v>0.56800000000000006</v>
      </c>
      <c r="K52" s="14">
        <f t="shared" si="1"/>
        <v>59.45</v>
      </c>
      <c r="L52" s="14">
        <f t="shared" si="1"/>
        <v>7.61</v>
      </c>
      <c r="M52" s="14">
        <f t="shared" si="1"/>
        <v>0.3</v>
      </c>
      <c r="N52" s="14">
        <f t="shared" si="1"/>
        <v>163.20000000000002</v>
      </c>
      <c r="O52" s="14">
        <f t="shared" si="1"/>
        <v>445.1</v>
      </c>
      <c r="P52" s="14">
        <f t="shared" si="1"/>
        <v>140.51000000000002</v>
      </c>
      <c r="Q52" s="14">
        <f t="shared" si="1"/>
        <v>9.4989999999999988</v>
      </c>
    </row>
    <row r="53" spans="1:17" ht="15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">
      <c r="A54" s="4"/>
      <c r="B54" s="5" t="s">
        <v>59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">
      <c r="A55" s="4"/>
      <c r="B55" s="5" t="s">
        <v>4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 thickBot="1">
      <c r="A56" s="4"/>
      <c r="B56" s="5" t="s">
        <v>5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30.75" thickBot="1">
      <c r="A57" s="4"/>
      <c r="B57" s="8" t="s">
        <v>6</v>
      </c>
      <c r="C57" s="9" t="s">
        <v>8</v>
      </c>
      <c r="D57" s="40" t="s">
        <v>10</v>
      </c>
      <c r="E57" s="41"/>
      <c r="F57" s="42" t="s">
        <v>11</v>
      </c>
      <c r="G57" s="43"/>
      <c r="H57" s="44"/>
      <c r="I57" s="9" t="s">
        <v>12</v>
      </c>
      <c r="J57" s="42" t="s">
        <v>14</v>
      </c>
      <c r="K57" s="43"/>
      <c r="L57" s="43"/>
      <c r="M57" s="44"/>
      <c r="N57" s="42" t="s">
        <v>15</v>
      </c>
      <c r="O57" s="43"/>
      <c r="P57" s="43"/>
      <c r="Q57" s="44"/>
    </row>
    <row r="58" spans="1:17" ht="30.75" thickBot="1">
      <c r="A58" s="4"/>
      <c r="B58" s="10" t="s">
        <v>7</v>
      </c>
      <c r="C58" s="11" t="s">
        <v>9</v>
      </c>
      <c r="D58" s="11" t="s">
        <v>16</v>
      </c>
      <c r="E58" s="11" t="s">
        <v>17</v>
      </c>
      <c r="F58" s="12" t="s">
        <v>18</v>
      </c>
      <c r="G58" s="12" t="s">
        <v>19</v>
      </c>
      <c r="H58" s="12" t="s">
        <v>20</v>
      </c>
      <c r="I58" s="11" t="s">
        <v>13</v>
      </c>
      <c r="J58" s="12" t="s">
        <v>21</v>
      </c>
      <c r="K58" s="12" t="s">
        <v>22</v>
      </c>
      <c r="L58" s="12" t="s">
        <v>23</v>
      </c>
      <c r="M58" s="12" t="s">
        <v>24</v>
      </c>
      <c r="N58" s="12" t="s">
        <v>25</v>
      </c>
      <c r="O58" s="12" t="s">
        <v>26</v>
      </c>
      <c r="P58" s="12" t="s">
        <v>27</v>
      </c>
      <c r="Q58" s="12" t="s">
        <v>28</v>
      </c>
    </row>
    <row r="59" spans="1:17" ht="15.75" thickBot="1">
      <c r="A59" s="4"/>
      <c r="B59" s="48" t="s">
        <v>60</v>
      </c>
      <c r="C59" s="46">
        <v>200</v>
      </c>
      <c r="D59" s="11" t="s">
        <v>61</v>
      </c>
      <c r="E59" s="14">
        <v>30</v>
      </c>
      <c r="F59" s="14">
        <v>2.0099999999999998</v>
      </c>
      <c r="G59" s="14">
        <v>0.27</v>
      </c>
      <c r="H59" s="14">
        <v>23.67</v>
      </c>
      <c r="I59" s="14">
        <v>103.2</v>
      </c>
      <c r="J59" s="14">
        <v>2.4E-2</v>
      </c>
      <c r="K59" s="14" t="s">
        <v>31</v>
      </c>
      <c r="L59" s="14" t="s">
        <v>31</v>
      </c>
      <c r="M59" s="14"/>
      <c r="N59" s="14">
        <v>7.2</v>
      </c>
      <c r="O59" s="14">
        <v>29.1</v>
      </c>
      <c r="P59" s="14">
        <v>6.3</v>
      </c>
      <c r="Q59" s="14">
        <v>0.54</v>
      </c>
    </row>
    <row r="60" spans="1:17" ht="15.75" thickBot="1">
      <c r="A60" s="4"/>
      <c r="B60" s="49"/>
      <c r="C60" s="51"/>
      <c r="D60" s="11" t="s">
        <v>32</v>
      </c>
      <c r="E60" s="14">
        <v>200</v>
      </c>
      <c r="F60" s="14">
        <v>6.8</v>
      </c>
      <c r="G60" s="14">
        <v>7</v>
      </c>
      <c r="H60" s="14">
        <v>9.4</v>
      </c>
      <c r="I60" s="14">
        <v>124</v>
      </c>
      <c r="J60" s="14">
        <v>0.04</v>
      </c>
      <c r="K60" s="14">
        <v>1.2</v>
      </c>
      <c r="L60" s="14">
        <v>0.04</v>
      </c>
      <c r="M60" s="14"/>
      <c r="N60" s="14">
        <v>242</v>
      </c>
      <c r="O60" s="14">
        <v>182</v>
      </c>
      <c r="P60" s="14">
        <v>28</v>
      </c>
      <c r="Q60" s="14">
        <v>0.2</v>
      </c>
    </row>
    <row r="61" spans="1:17" ht="15.75" thickBot="1">
      <c r="A61" s="4"/>
      <c r="B61" s="49"/>
      <c r="C61" s="51"/>
      <c r="D61" s="11" t="s">
        <v>33</v>
      </c>
      <c r="E61" s="14">
        <v>10</v>
      </c>
      <c r="F61" s="14" t="s">
        <v>31</v>
      </c>
      <c r="G61" s="14" t="s">
        <v>31</v>
      </c>
      <c r="H61" s="14">
        <v>9.9700000000000006</v>
      </c>
      <c r="I61" s="14">
        <v>39.799999999999997</v>
      </c>
      <c r="J61" s="14" t="s">
        <v>31</v>
      </c>
      <c r="K61" s="14" t="s">
        <v>31</v>
      </c>
      <c r="L61" s="14" t="s">
        <v>31</v>
      </c>
      <c r="M61" s="14"/>
      <c r="N61" s="14">
        <v>0.2</v>
      </c>
      <c r="O61" s="14" t="s">
        <v>31</v>
      </c>
      <c r="P61" s="14" t="s">
        <v>31</v>
      </c>
      <c r="Q61" s="14">
        <v>0.03</v>
      </c>
    </row>
    <row r="62" spans="1:17" ht="15.75" thickBot="1">
      <c r="A62" s="4"/>
      <c r="B62" s="50"/>
      <c r="C62" s="47"/>
      <c r="D62" s="11" t="s">
        <v>34</v>
      </c>
      <c r="E62" s="14">
        <v>4</v>
      </c>
      <c r="F62" s="14">
        <v>0.04</v>
      </c>
      <c r="G62" s="14">
        <v>3.3</v>
      </c>
      <c r="H62" s="14">
        <v>0.03</v>
      </c>
      <c r="I62" s="14">
        <v>29.92</v>
      </c>
      <c r="J62" s="14" t="s">
        <v>31</v>
      </c>
      <c r="K62" s="14" t="s">
        <v>31</v>
      </c>
      <c r="L62" s="14">
        <v>0.02</v>
      </c>
      <c r="M62" s="14"/>
      <c r="N62" s="14">
        <v>0.88</v>
      </c>
      <c r="O62" s="14">
        <v>0.76</v>
      </c>
      <c r="P62" s="14">
        <v>0.12</v>
      </c>
      <c r="Q62" s="14">
        <v>8.0000000000000002E-3</v>
      </c>
    </row>
    <row r="63" spans="1:17" ht="15.75" thickBot="1">
      <c r="A63" s="4"/>
      <c r="B63" s="15" t="s">
        <v>114</v>
      </c>
      <c r="C63" s="46">
        <v>200</v>
      </c>
      <c r="D63" s="11" t="s">
        <v>32</v>
      </c>
      <c r="E63" s="14">
        <v>200</v>
      </c>
      <c r="F63" s="14">
        <v>6.8</v>
      </c>
      <c r="G63" s="14">
        <v>7</v>
      </c>
      <c r="H63" s="14">
        <v>9.4</v>
      </c>
      <c r="I63" s="14">
        <v>124</v>
      </c>
      <c r="J63" s="14">
        <v>0.03</v>
      </c>
      <c r="K63" s="14">
        <v>0.9</v>
      </c>
      <c r="L63" s="14">
        <v>0.03</v>
      </c>
      <c r="M63" s="14"/>
      <c r="N63" s="14">
        <v>181.5</v>
      </c>
      <c r="O63" s="14">
        <v>136.5</v>
      </c>
      <c r="P63" s="14">
        <v>21</v>
      </c>
      <c r="Q63" s="14">
        <v>0.15</v>
      </c>
    </row>
    <row r="64" spans="1:17" ht="15.75" thickBot="1">
      <c r="A64" s="4"/>
      <c r="B64" s="15"/>
      <c r="C64" s="51"/>
      <c r="D64" s="11" t="s">
        <v>33</v>
      </c>
      <c r="E64" s="14">
        <v>15</v>
      </c>
      <c r="F64" s="14" t="s">
        <v>31</v>
      </c>
      <c r="G64" s="14" t="s">
        <v>31</v>
      </c>
      <c r="H64" s="14">
        <v>14.33</v>
      </c>
      <c r="I64" s="14">
        <v>58.5</v>
      </c>
      <c r="J64" s="14" t="s">
        <v>31</v>
      </c>
      <c r="K64" s="14" t="s">
        <v>31</v>
      </c>
      <c r="L64" s="14" t="s">
        <v>31</v>
      </c>
      <c r="M64" s="14"/>
      <c r="N64" s="14">
        <v>0.3</v>
      </c>
      <c r="O64" s="14" t="s">
        <v>31</v>
      </c>
      <c r="P64" s="14" t="s">
        <v>31</v>
      </c>
      <c r="Q64" s="14">
        <v>4.4999999999999998E-2</v>
      </c>
    </row>
    <row r="65" spans="1:17" ht="15">
      <c r="A65" s="4"/>
      <c r="B65" s="15"/>
      <c r="C65" s="51"/>
      <c r="D65" s="18" t="s">
        <v>115</v>
      </c>
      <c r="E65" s="46">
        <v>8</v>
      </c>
      <c r="F65" s="46" t="s">
        <v>31</v>
      </c>
      <c r="G65" s="46" t="s">
        <v>31</v>
      </c>
      <c r="H65" s="46" t="s">
        <v>31</v>
      </c>
      <c r="I65" s="46" t="s">
        <v>31</v>
      </c>
      <c r="J65" s="46" t="s">
        <v>31</v>
      </c>
      <c r="K65" s="46" t="s">
        <v>31</v>
      </c>
      <c r="L65" s="46" t="s">
        <v>31</v>
      </c>
      <c r="M65" s="46"/>
      <c r="N65" s="46" t="s">
        <v>31</v>
      </c>
      <c r="O65" s="46" t="s">
        <v>31</v>
      </c>
      <c r="P65" s="46" t="s">
        <v>31</v>
      </c>
      <c r="Q65" s="46" t="s">
        <v>31</v>
      </c>
    </row>
    <row r="66" spans="1:17" ht="15.75" thickBot="1">
      <c r="A66" s="4"/>
      <c r="B66" s="19"/>
      <c r="C66" s="47"/>
      <c r="D66" s="11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1:17" ht="15.75" thickBot="1">
      <c r="A67" s="4"/>
      <c r="B67" s="48" t="s">
        <v>136</v>
      </c>
      <c r="C67" s="46">
        <v>42</v>
      </c>
      <c r="D67" s="11" t="s">
        <v>137</v>
      </c>
      <c r="E67" s="14">
        <v>30</v>
      </c>
      <c r="F67" s="14">
        <v>2.52</v>
      </c>
      <c r="G67" s="14">
        <v>0.66</v>
      </c>
      <c r="H67" s="14">
        <v>15.84</v>
      </c>
      <c r="I67" s="14">
        <v>81</v>
      </c>
      <c r="J67" s="14">
        <v>6.9000000000000006E-2</v>
      </c>
      <c r="K67" s="14" t="s">
        <v>31</v>
      </c>
      <c r="L67" s="14" t="s">
        <v>31</v>
      </c>
      <c r="M67" s="14"/>
      <c r="N67" s="14">
        <v>9.9</v>
      </c>
      <c r="O67" s="14">
        <v>39</v>
      </c>
      <c r="P67" s="14">
        <v>16.2</v>
      </c>
      <c r="Q67" s="14">
        <v>0.72</v>
      </c>
    </row>
    <row r="68" spans="1:17" ht="15.75" thickBot="1">
      <c r="A68" s="4"/>
      <c r="B68" s="49"/>
      <c r="C68" s="51"/>
      <c r="D68" s="11" t="s">
        <v>34</v>
      </c>
      <c r="E68" s="14">
        <v>3</v>
      </c>
      <c r="F68" s="14">
        <v>0.01</v>
      </c>
      <c r="G68" s="14">
        <v>2.48</v>
      </c>
      <c r="H68" s="14">
        <v>0.02</v>
      </c>
      <c r="I68" s="14">
        <v>22.44</v>
      </c>
      <c r="J68" s="14" t="s">
        <v>31</v>
      </c>
      <c r="K68" s="14" t="s">
        <v>31</v>
      </c>
      <c r="L68" s="14">
        <v>1.4999999999999999E-2</v>
      </c>
      <c r="M68" s="14"/>
      <c r="N68" s="14">
        <v>0.66</v>
      </c>
      <c r="O68" s="14">
        <v>0.56999999999999995</v>
      </c>
      <c r="P68" s="14">
        <v>0.09</v>
      </c>
      <c r="Q68" s="14">
        <v>6.0000000000000001E-3</v>
      </c>
    </row>
    <row r="69" spans="1:17" ht="15.75" thickBot="1">
      <c r="A69" s="4"/>
      <c r="B69" s="50"/>
      <c r="C69" s="47"/>
      <c r="D69" s="11" t="s">
        <v>62</v>
      </c>
      <c r="E69" s="14">
        <v>9</v>
      </c>
      <c r="F69" s="14">
        <v>2.46</v>
      </c>
      <c r="G69" s="14">
        <v>2.82</v>
      </c>
      <c r="H69" s="14">
        <v>0.3</v>
      </c>
      <c r="I69" s="14">
        <v>37.29</v>
      </c>
      <c r="J69" s="14">
        <v>3.0000000000000001E-3</v>
      </c>
      <c r="K69" s="14">
        <v>0.23400000000000001</v>
      </c>
      <c r="L69" s="14">
        <v>1.7000000000000001E-2</v>
      </c>
      <c r="M69" s="14"/>
      <c r="N69" s="14">
        <v>86.13</v>
      </c>
      <c r="O69" s="14">
        <v>45</v>
      </c>
      <c r="P69" s="14" t="s">
        <v>31</v>
      </c>
      <c r="Q69" s="14" t="s">
        <v>31</v>
      </c>
    </row>
    <row r="70" spans="1:17" ht="15.75" thickBot="1">
      <c r="A70" s="4"/>
      <c r="B70" s="10" t="s">
        <v>44</v>
      </c>
      <c r="C70" s="14"/>
      <c r="D70" s="11"/>
      <c r="E70" s="14"/>
      <c r="F70" s="14">
        <f>SUM(F59:F69)</f>
        <v>20.64</v>
      </c>
      <c r="G70" s="14">
        <f t="shared" ref="G70:Q70" si="2">SUM(G59:G69)</f>
        <v>23.53</v>
      </c>
      <c r="H70" s="14">
        <f t="shared" si="2"/>
        <v>82.96</v>
      </c>
      <c r="I70" s="14">
        <f t="shared" si="2"/>
        <v>620.15000000000009</v>
      </c>
      <c r="J70" s="14">
        <f t="shared" si="2"/>
        <v>0.16600000000000001</v>
      </c>
      <c r="K70" s="14">
        <f t="shared" si="2"/>
        <v>2.3340000000000001</v>
      </c>
      <c r="L70" s="14">
        <f t="shared" si="2"/>
        <v>0.122</v>
      </c>
      <c r="M70" s="14">
        <f t="shared" si="2"/>
        <v>0</v>
      </c>
      <c r="N70" s="14">
        <f t="shared" si="2"/>
        <v>528.77</v>
      </c>
      <c r="O70" s="14">
        <f t="shared" si="2"/>
        <v>432.93</v>
      </c>
      <c r="P70" s="14">
        <f t="shared" si="2"/>
        <v>71.709999999999994</v>
      </c>
      <c r="Q70" s="14">
        <f t="shared" si="2"/>
        <v>1.6990000000000001</v>
      </c>
    </row>
    <row r="71" spans="1:17" ht="15">
      <c r="A71" s="4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ht="15.75" thickBot="1">
      <c r="A72" s="4"/>
      <c r="B72" s="5" t="s">
        <v>45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ht="30.75" thickBot="1">
      <c r="A73" s="4"/>
      <c r="B73" s="8" t="s">
        <v>6</v>
      </c>
      <c r="C73" s="9" t="s">
        <v>8</v>
      </c>
      <c r="D73" s="40" t="s">
        <v>10</v>
      </c>
      <c r="E73" s="41"/>
      <c r="F73" s="42" t="s">
        <v>11</v>
      </c>
      <c r="G73" s="43"/>
      <c r="H73" s="44"/>
      <c r="I73" s="9" t="s">
        <v>12</v>
      </c>
      <c r="J73" s="40" t="s">
        <v>14</v>
      </c>
      <c r="K73" s="45"/>
      <c r="L73" s="45"/>
      <c r="M73" s="41"/>
      <c r="N73" s="40" t="s">
        <v>15</v>
      </c>
      <c r="O73" s="45"/>
      <c r="P73" s="45"/>
      <c r="Q73" s="41"/>
    </row>
    <row r="74" spans="1:17" ht="30.75" thickBot="1">
      <c r="A74" s="4"/>
      <c r="B74" s="10" t="s">
        <v>7</v>
      </c>
      <c r="C74" s="11" t="s">
        <v>9</v>
      </c>
      <c r="D74" s="11" t="s">
        <v>16</v>
      </c>
      <c r="E74" s="11" t="s">
        <v>17</v>
      </c>
      <c r="F74" s="12" t="s">
        <v>18</v>
      </c>
      <c r="G74" s="12" t="s">
        <v>19</v>
      </c>
      <c r="H74" s="12" t="s">
        <v>20</v>
      </c>
      <c r="I74" s="11" t="s">
        <v>13</v>
      </c>
      <c r="J74" s="12" t="s">
        <v>21</v>
      </c>
      <c r="K74" s="12" t="s">
        <v>22</v>
      </c>
      <c r="L74" s="12" t="s">
        <v>23</v>
      </c>
      <c r="M74" s="12" t="s">
        <v>24</v>
      </c>
      <c r="N74" s="12" t="s">
        <v>25</v>
      </c>
      <c r="O74" s="12" t="s">
        <v>26</v>
      </c>
      <c r="P74" s="12" t="s">
        <v>27</v>
      </c>
      <c r="Q74" s="12" t="s">
        <v>28</v>
      </c>
    </row>
    <row r="75" spans="1:17" ht="15.75" thickBot="1">
      <c r="A75" s="4"/>
      <c r="B75" s="15" t="s">
        <v>35</v>
      </c>
      <c r="C75" s="46">
        <v>100</v>
      </c>
      <c r="D75" s="11" t="s">
        <v>50</v>
      </c>
      <c r="E75" s="14">
        <v>85</v>
      </c>
      <c r="F75" s="14">
        <v>1.53</v>
      </c>
      <c r="G75" s="14">
        <v>0.09</v>
      </c>
      <c r="H75" s="14">
        <v>5.78</v>
      </c>
      <c r="I75" s="14">
        <v>22.95</v>
      </c>
      <c r="J75" s="14">
        <v>4.2999999999999997E-2</v>
      </c>
      <c r="K75" s="14">
        <v>34</v>
      </c>
      <c r="L75" s="14" t="s">
        <v>31</v>
      </c>
      <c r="M75" s="14"/>
      <c r="N75" s="14">
        <v>32.299999999999997</v>
      </c>
      <c r="O75" s="14">
        <v>21.2</v>
      </c>
      <c r="P75" s="14">
        <v>11</v>
      </c>
      <c r="Q75" s="14">
        <v>0.68</v>
      </c>
    </row>
    <row r="76" spans="1:17" ht="15.75" thickBot="1">
      <c r="A76" s="4"/>
      <c r="B76" s="15" t="s">
        <v>63</v>
      </c>
      <c r="C76" s="51"/>
      <c r="D76" s="11" t="s">
        <v>37</v>
      </c>
      <c r="E76" s="14">
        <v>10</v>
      </c>
      <c r="F76" s="14">
        <v>0.13</v>
      </c>
      <c r="G76" s="14">
        <v>0.01</v>
      </c>
      <c r="H76" s="14">
        <v>0.69</v>
      </c>
      <c r="I76" s="14">
        <v>3.2</v>
      </c>
      <c r="J76" s="14">
        <v>5.0000000000000001E-3</v>
      </c>
      <c r="K76" s="14">
        <v>0.4</v>
      </c>
      <c r="L76" s="14" t="s">
        <v>31</v>
      </c>
      <c r="M76" s="14"/>
      <c r="N76" s="14">
        <v>4.0999999999999996</v>
      </c>
      <c r="O76" s="14">
        <v>4.4000000000000004</v>
      </c>
      <c r="P76" s="14">
        <v>3</v>
      </c>
      <c r="Q76" s="14">
        <v>0.01</v>
      </c>
    </row>
    <row r="77" spans="1:17" ht="15.75" thickBot="1">
      <c r="A77" s="4"/>
      <c r="B77" s="20"/>
      <c r="C77" s="51"/>
      <c r="D77" s="11" t="s">
        <v>52</v>
      </c>
      <c r="E77" s="14">
        <v>5</v>
      </c>
      <c r="F77" s="14">
        <v>0.12</v>
      </c>
      <c r="G77" s="14" t="s">
        <v>31</v>
      </c>
      <c r="H77" s="14">
        <v>0.52</v>
      </c>
      <c r="I77" s="14">
        <v>2.1</v>
      </c>
      <c r="J77" s="14">
        <v>3.0000000000000001E-3</v>
      </c>
      <c r="K77" s="14">
        <v>0.45</v>
      </c>
      <c r="L77" s="14" t="s">
        <v>31</v>
      </c>
      <c r="M77" s="14"/>
      <c r="N77" s="14">
        <v>1.4</v>
      </c>
      <c r="O77" s="14">
        <v>2.6</v>
      </c>
      <c r="P77" s="14">
        <v>0.65</v>
      </c>
      <c r="Q77" s="14">
        <v>3.5000000000000003E-2</v>
      </c>
    </row>
    <row r="78" spans="1:17" ht="15.75" thickBot="1">
      <c r="A78" s="4"/>
      <c r="B78" s="19"/>
      <c r="C78" s="47"/>
      <c r="D78" s="11" t="s">
        <v>64</v>
      </c>
      <c r="E78" s="14">
        <v>10</v>
      </c>
      <c r="F78" s="14" t="s">
        <v>31</v>
      </c>
      <c r="G78" s="14">
        <v>9.99</v>
      </c>
      <c r="H78" s="14" t="s">
        <v>31</v>
      </c>
      <c r="I78" s="14">
        <v>89.9</v>
      </c>
      <c r="J78" s="14" t="s">
        <v>31</v>
      </c>
      <c r="K78" s="14" t="s">
        <v>31</v>
      </c>
      <c r="L78" s="14" t="s">
        <v>31</v>
      </c>
      <c r="M78" s="14" t="s">
        <v>31</v>
      </c>
      <c r="N78" s="14" t="s">
        <v>31</v>
      </c>
      <c r="O78" s="14" t="s">
        <v>31</v>
      </c>
      <c r="P78" s="14" t="s">
        <v>31</v>
      </c>
      <c r="Q78" s="14" t="s">
        <v>31</v>
      </c>
    </row>
    <row r="79" spans="1:17" ht="15.75" thickBot="1">
      <c r="A79" s="4"/>
      <c r="B79" s="15" t="s">
        <v>65</v>
      </c>
      <c r="C79" s="46">
        <v>300</v>
      </c>
      <c r="D79" s="11" t="s">
        <v>57</v>
      </c>
      <c r="E79" s="14">
        <v>20</v>
      </c>
      <c r="F79" s="14">
        <v>3.14</v>
      </c>
      <c r="G79" s="14">
        <v>0.26</v>
      </c>
      <c r="H79" s="14">
        <v>14.2</v>
      </c>
      <c r="I79" s="14">
        <v>67.2</v>
      </c>
      <c r="J79" s="14">
        <v>3.4000000000000002E-2</v>
      </c>
      <c r="K79" s="14" t="s">
        <v>31</v>
      </c>
      <c r="L79" s="14" t="s">
        <v>31</v>
      </c>
      <c r="M79" s="14"/>
      <c r="N79" s="14">
        <v>3.6</v>
      </c>
      <c r="O79" s="14">
        <v>17.399999999999999</v>
      </c>
      <c r="P79" s="14">
        <v>3.2</v>
      </c>
      <c r="Q79" s="14">
        <v>2.4</v>
      </c>
    </row>
    <row r="80" spans="1:17" ht="15.75" thickBot="1">
      <c r="A80" s="4"/>
      <c r="B80" s="15" t="s">
        <v>66</v>
      </c>
      <c r="C80" s="51"/>
      <c r="D80" s="11" t="s">
        <v>51</v>
      </c>
      <c r="E80" s="14">
        <v>75</v>
      </c>
      <c r="F80" s="14">
        <v>1.5</v>
      </c>
      <c r="G80" s="14">
        <v>0.3</v>
      </c>
      <c r="H80" s="14">
        <v>13.58</v>
      </c>
      <c r="I80" s="14">
        <v>60</v>
      </c>
      <c r="J80" s="14">
        <v>0.06</v>
      </c>
      <c r="K80" s="14">
        <v>5.25</v>
      </c>
      <c r="L80" s="14" t="s">
        <v>31</v>
      </c>
      <c r="M80" s="14"/>
      <c r="N80" s="14">
        <v>5.25</v>
      </c>
      <c r="O80" s="14">
        <v>30</v>
      </c>
      <c r="P80" s="14">
        <v>12</v>
      </c>
      <c r="Q80" s="14">
        <v>0.45</v>
      </c>
    </row>
    <row r="81" spans="1:17" ht="15.75" thickBot="1">
      <c r="A81" s="4"/>
      <c r="B81" s="15" t="s">
        <v>67</v>
      </c>
      <c r="C81" s="51"/>
      <c r="D81" s="11" t="s">
        <v>37</v>
      </c>
      <c r="E81" s="14">
        <v>15</v>
      </c>
      <c r="F81" s="14">
        <v>0.2</v>
      </c>
      <c r="G81" s="14">
        <v>0.01</v>
      </c>
      <c r="H81" s="14">
        <v>1.03</v>
      </c>
      <c r="I81" s="14">
        <v>4.8</v>
      </c>
      <c r="J81" s="14">
        <v>7.0000000000000001E-3</v>
      </c>
      <c r="K81" s="14">
        <v>0.6</v>
      </c>
      <c r="L81" s="14" t="s">
        <v>31</v>
      </c>
      <c r="M81" s="14"/>
      <c r="N81" s="14">
        <v>6.15</v>
      </c>
      <c r="O81" s="14">
        <v>6.6</v>
      </c>
      <c r="P81" s="14">
        <v>4.5</v>
      </c>
      <c r="Q81" s="14">
        <v>1.4999999999999999E-2</v>
      </c>
    </row>
    <row r="82" spans="1:17" ht="15.75" thickBot="1">
      <c r="A82" s="4"/>
      <c r="B82" s="15" t="s">
        <v>68</v>
      </c>
      <c r="C82" s="51"/>
      <c r="D82" s="11" t="s">
        <v>52</v>
      </c>
      <c r="E82" s="14">
        <v>7</v>
      </c>
      <c r="F82" s="14">
        <v>0.16</v>
      </c>
      <c r="G82" s="14" t="s">
        <v>31</v>
      </c>
      <c r="H82" s="14">
        <v>0.73</v>
      </c>
      <c r="I82" s="14">
        <v>2.9</v>
      </c>
      <c r="J82" s="14">
        <v>4.0000000000000001E-3</v>
      </c>
      <c r="K82" s="14">
        <v>0.63</v>
      </c>
      <c r="L82" s="14"/>
      <c r="M82" s="14"/>
      <c r="N82" s="14">
        <v>1.96</v>
      </c>
      <c r="O82" s="14">
        <v>3.6</v>
      </c>
      <c r="P82" s="14">
        <v>0.9</v>
      </c>
      <c r="Q82" s="14">
        <v>0.05</v>
      </c>
    </row>
    <row r="83" spans="1:17" ht="15.75" thickBot="1">
      <c r="A83" s="4"/>
      <c r="B83" s="15" t="s">
        <v>49</v>
      </c>
      <c r="C83" s="51"/>
      <c r="D83" s="11" t="s">
        <v>34</v>
      </c>
      <c r="E83" s="14">
        <v>7</v>
      </c>
      <c r="F83" s="14">
        <v>0.04</v>
      </c>
      <c r="G83" s="14">
        <v>5.78</v>
      </c>
      <c r="H83" s="14">
        <v>0.06</v>
      </c>
      <c r="I83" s="14">
        <v>52.36</v>
      </c>
      <c r="J83" s="14" t="s">
        <v>31</v>
      </c>
      <c r="K83" s="14" t="s">
        <v>31</v>
      </c>
      <c r="L83" s="14">
        <v>3.5000000000000003E-2</v>
      </c>
      <c r="M83" s="14"/>
      <c r="N83" s="14">
        <v>1.54</v>
      </c>
      <c r="O83" s="14">
        <v>1.33</v>
      </c>
      <c r="P83" s="14">
        <v>0.21</v>
      </c>
      <c r="Q83" s="14">
        <v>1.4E-2</v>
      </c>
    </row>
    <row r="84" spans="1:17" ht="15.75" thickBot="1">
      <c r="A84" s="4"/>
      <c r="B84" s="19"/>
      <c r="C84" s="47"/>
      <c r="D84" s="11" t="s">
        <v>53</v>
      </c>
      <c r="E84" s="14">
        <v>7</v>
      </c>
      <c r="F84" s="14">
        <v>0.39</v>
      </c>
      <c r="G84" s="14">
        <v>0.11</v>
      </c>
      <c r="H84" s="14">
        <v>1.17</v>
      </c>
      <c r="I84" s="14">
        <v>6.44</v>
      </c>
      <c r="J84" s="14">
        <v>4.0000000000000001E-3</v>
      </c>
      <c r="K84" s="14">
        <v>1.82</v>
      </c>
      <c r="L84" s="14" t="s">
        <v>31</v>
      </c>
      <c r="M84" s="14"/>
      <c r="N84" s="14">
        <v>1.4</v>
      </c>
      <c r="O84" s="14">
        <v>4.9000000000000004</v>
      </c>
      <c r="P84" s="14" t="s">
        <v>31</v>
      </c>
      <c r="Q84" s="14">
        <v>0.14000000000000001</v>
      </c>
    </row>
    <row r="85" spans="1:17" ht="15.75" thickBot="1">
      <c r="A85" s="4"/>
      <c r="B85" s="48" t="s">
        <v>102</v>
      </c>
      <c r="C85" s="46">
        <v>100</v>
      </c>
      <c r="D85" s="11" t="s">
        <v>54</v>
      </c>
      <c r="E85" s="14">
        <v>143</v>
      </c>
      <c r="F85" s="14">
        <v>17.73</v>
      </c>
      <c r="G85" s="14">
        <v>3.56</v>
      </c>
      <c r="H85" s="14" t="s">
        <v>31</v>
      </c>
      <c r="I85" s="14">
        <v>106.1</v>
      </c>
      <c r="J85" s="14">
        <v>7.0000000000000007E-2</v>
      </c>
      <c r="K85" s="14" t="s">
        <v>31</v>
      </c>
      <c r="L85" s="11"/>
      <c r="M85" s="11"/>
      <c r="N85" s="14">
        <v>10.01</v>
      </c>
      <c r="O85" s="14">
        <v>210.21</v>
      </c>
      <c r="P85" s="14">
        <v>22.88</v>
      </c>
      <c r="Q85" s="14">
        <v>2.86</v>
      </c>
    </row>
    <row r="86" spans="1:17" ht="15.75" thickBot="1">
      <c r="A86" s="4"/>
      <c r="B86" s="49"/>
      <c r="C86" s="51"/>
      <c r="D86" s="11" t="s">
        <v>43</v>
      </c>
      <c r="E86" s="14">
        <v>29</v>
      </c>
      <c r="F86" s="14">
        <v>2.0299999999999998</v>
      </c>
      <c r="G86" s="14">
        <v>0.31</v>
      </c>
      <c r="H86" s="14">
        <v>13.3</v>
      </c>
      <c r="I86" s="14">
        <v>65.5</v>
      </c>
      <c r="J86" s="14">
        <v>6.5000000000000002E-2</v>
      </c>
      <c r="K86" s="14" t="s">
        <v>31</v>
      </c>
      <c r="L86" s="14" t="s">
        <v>31</v>
      </c>
      <c r="M86" s="14"/>
      <c r="N86" s="14">
        <v>9.44</v>
      </c>
      <c r="O86" s="14">
        <v>3.7</v>
      </c>
      <c r="P86" s="14">
        <v>15.44</v>
      </c>
      <c r="Q86" s="14">
        <v>0.69</v>
      </c>
    </row>
    <row r="87" spans="1:17" ht="15.75" thickBot="1">
      <c r="A87" s="4"/>
      <c r="B87" s="50"/>
      <c r="C87" s="47"/>
      <c r="D87" s="11" t="s">
        <v>52</v>
      </c>
      <c r="E87" s="14">
        <v>10</v>
      </c>
      <c r="F87" s="14">
        <v>0.17</v>
      </c>
      <c r="G87" s="14" t="s">
        <v>31</v>
      </c>
      <c r="H87" s="14">
        <v>0.47</v>
      </c>
      <c r="I87" s="14">
        <v>3</v>
      </c>
      <c r="J87" s="14">
        <v>4.0000000000000001E-3</v>
      </c>
      <c r="K87" s="14">
        <v>0.64</v>
      </c>
      <c r="L87" s="14" t="s">
        <v>31</v>
      </c>
      <c r="M87" s="14"/>
      <c r="N87" s="14">
        <v>2</v>
      </c>
      <c r="O87" s="14">
        <v>3.7</v>
      </c>
      <c r="P87" s="14">
        <v>0.92</v>
      </c>
      <c r="Q87" s="14">
        <v>0.05</v>
      </c>
    </row>
    <row r="88" spans="1:17" ht="15.75" thickBot="1">
      <c r="A88" s="4"/>
      <c r="B88" s="48" t="s">
        <v>69</v>
      </c>
      <c r="C88" s="46">
        <v>200</v>
      </c>
      <c r="D88" s="11" t="s">
        <v>70</v>
      </c>
      <c r="E88" s="14">
        <v>50</v>
      </c>
      <c r="F88" s="14">
        <v>5.3</v>
      </c>
      <c r="G88" s="14">
        <v>1.6</v>
      </c>
      <c r="H88" s="14">
        <v>31.8</v>
      </c>
      <c r="I88" s="14">
        <v>162.5</v>
      </c>
      <c r="J88" s="14">
        <v>0.26500000000000001</v>
      </c>
      <c r="K88" s="14" t="s">
        <v>31</v>
      </c>
      <c r="L88" s="14" t="s">
        <v>31</v>
      </c>
      <c r="M88" s="14"/>
      <c r="N88" s="14">
        <v>35</v>
      </c>
      <c r="O88" s="14">
        <v>149</v>
      </c>
      <c r="P88" s="14">
        <v>49</v>
      </c>
      <c r="Q88" s="14">
        <v>4</v>
      </c>
    </row>
    <row r="89" spans="1:17" ht="15.75" thickBot="1">
      <c r="A89" s="4"/>
      <c r="B89" s="50"/>
      <c r="C89" s="47"/>
      <c r="D89" s="11" t="s">
        <v>34</v>
      </c>
      <c r="E89" s="14">
        <v>10</v>
      </c>
      <c r="F89" s="14">
        <v>0.04</v>
      </c>
      <c r="G89" s="14">
        <v>7.85</v>
      </c>
      <c r="H89" s="14">
        <v>0.05</v>
      </c>
      <c r="I89" s="14">
        <v>73.400000000000006</v>
      </c>
      <c r="J89" s="14" t="s">
        <v>31</v>
      </c>
      <c r="K89" s="14" t="s">
        <v>31</v>
      </c>
      <c r="L89" s="14">
        <v>0.05</v>
      </c>
      <c r="M89" s="14"/>
      <c r="N89" s="14">
        <v>2.2000000000000002</v>
      </c>
      <c r="O89" s="14">
        <v>1.9</v>
      </c>
      <c r="P89" s="14">
        <v>0.3</v>
      </c>
      <c r="Q89" s="14">
        <v>0</v>
      </c>
    </row>
    <row r="90" spans="1:17" ht="26.25" customHeight="1" thickBot="1">
      <c r="A90" s="4"/>
      <c r="B90" s="48" t="s">
        <v>71</v>
      </c>
      <c r="C90" s="46">
        <v>200</v>
      </c>
      <c r="D90" s="11" t="s">
        <v>33</v>
      </c>
      <c r="E90" s="14">
        <v>15</v>
      </c>
      <c r="F90" s="14" t="s">
        <v>31</v>
      </c>
      <c r="G90" s="14" t="s">
        <v>31</v>
      </c>
      <c r="H90" s="14">
        <v>14.33</v>
      </c>
      <c r="I90" s="14">
        <v>58.5</v>
      </c>
      <c r="J90" s="14" t="s">
        <v>31</v>
      </c>
      <c r="K90" s="14" t="s">
        <v>31</v>
      </c>
      <c r="L90" s="14" t="s">
        <v>31</v>
      </c>
      <c r="M90" s="14"/>
      <c r="N90" s="14">
        <v>0.3</v>
      </c>
      <c r="O90" s="14" t="s">
        <v>31</v>
      </c>
      <c r="P90" s="14" t="s">
        <v>31</v>
      </c>
      <c r="Q90" s="14">
        <v>4.4999999999999998E-2</v>
      </c>
    </row>
    <row r="91" spans="1:17" ht="15.75" thickBot="1">
      <c r="A91" s="4"/>
      <c r="B91" s="50"/>
      <c r="C91" s="47"/>
      <c r="D91" s="11" t="s">
        <v>72</v>
      </c>
      <c r="E91" s="14">
        <v>20</v>
      </c>
      <c r="F91" s="14">
        <v>0.32</v>
      </c>
      <c r="G91" s="14" t="s">
        <v>31</v>
      </c>
      <c r="H91" s="14">
        <v>12.9</v>
      </c>
      <c r="I91" s="14">
        <v>54.6</v>
      </c>
      <c r="J91" s="14">
        <v>1.6E-2</v>
      </c>
      <c r="K91" s="14">
        <v>0.6</v>
      </c>
      <c r="L91" s="14" t="s">
        <v>31</v>
      </c>
      <c r="M91" s="14"/>
      <c r="N91" s="14">
        <v>21.6</v>
      </c>
      <c r="O91" s="14">
        <v>21</v>
      </c>
      <c r="P91" s="14">
        <v>15</v>
      </c>
      <c r="Q91" s="14">
        <v>1.6</v>
      </c>
    </row>
    <row r="92" spans="1:17" ht="15.75" thickBot="1">
      <c r="A92" s="4"/>
      <c r="B92" s="10" t="s">
        <v>138</v>
      </c>
      <c r="C92" s="14">
        <v>60</v>
      </c>
      <c r="D92" s="11" t="s">
        <v>139</v>
      </c>
      <c r="E92" s="14">
        <v>60</v>
      </c>
      <c r="F92" s="14">
        <v>3.96</v>
      </c>
      <c r="G92" s="14">
        <v>0.66</v>
      </c>
      <c r="H92" s="14">
        <v>24.6</v>
      </c>
      <c r="I92" s="14">
        <v>123.6</v>
      </c>
      <c r="J92" s="14">
        <v>0.13800000000000001</v>
      </c>
      <c r="K92" s="14" t="s">
        <v>31</v>
      </c>
      <c r="L92" s="14" t="s">
        <v>31</v>
      </c>
      <c r="M92" s="14"/>
      <c r="N92" s="14">
        <v>19.8</v>
      </c>
      <c r="O92" s="14">
        <v>78</v>
      </c>
      <c r="P92" s="14">
        <v>32.4</v>
      </c>
      <c r="Q92" s="14">
        <v>1.44</v>
      </c>
    </row>
    <row r="93" spans="1:17" ht="15.75" thickBot="1">
      <c r="A93" s="4"/>
      <c r="B93" s="10" t="s">
        <v>44</v>
      </c>
      <c r="C93" s="11"/>
      <c r="D93" s="11"/>
      <c r="E93" s="14"/>
      <c r="F93" s="14">
        <f>SUM(F75:F92)</f>
        <v>36.760000000000005</v>
      </c>
      <c r="G93" s="14">
        <f t="shared" ref="G93:Q93" si="3">SUM(G75:G92)</f>
        <v>30.529999999999998</v>
      </c>
      <c r="H93" s="14">
        <f t="shared" si="3"/>
        <v>135.21</v>
      </c>
      <c r="I93" s="14">
        <f t="shared" si="3"/>
        <v>959.05000000000007</v>
      </c>
      <c r="J93" s="14">
        <f t="shared" si="3"/>
        <v>0.71800000000000008</v>
      </c>
      <c r="K93" s="14">
        <f t="shared" si="3"/>
        <v>44.390000000000008</v>
      </c>
      <c r="L93" s="14">
        <f t="shared" si="3"/>
        <v>8.5000000000000006E-2</v>
      </c>
      <c r="M93" s="14">
        <f t="shared" si="3"/>
        <v>0</v>
      </c>
      <c r="N93" s="14">
        <f t="shared" si="3"/>
        <v>158.05000000000001</v>
      </c>
      <c r="O93" s="14">
        <f t="shared" si="3"/>
        <v>559.54</v>
      </c>
      <c r="P93" s="14">
        <f t="shared" si="3"/>
        <v>171.4</v>
      </c>
      <c r="Q93" s="14">
        <f t="shared" si="3"/>
        <v>14.478999999999997</v>
      </c>
    </row>
    <row r="94" spans="1:17" ht="15">
      <c r="A94" s="4"/>
      <c r="B94" s="5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ht="15">
      <c r="A95" s="4"/>
      <c r="B95" s="5" t="s">
        <v>73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ht="15">
      <c r="A96" s="4"/>
      <c r="B96" s="5" t="s">
        <v>4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15.75" thickBot="1">
      <c r="A97" s="4"/>
      <c r="B97" s="5" t="s">
        <v>5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30.75" thickBot="1">
      <c r="A98" s="4"/>
      <c r="B98" s="8" t="s">
        <v>6</v>
      </c>
      <c r="C98" s="9" t="s">
        <v>8</v>
      </c>
      <c r="D98" s="40" t="s">
        <v>10</v>
      </c>
      <c r="E98" s="41"/>
      <c r="F98" s="42" t="s">
        <v>11</v>
      </c>
      <c r="G98" s="43"/>
      <c r="H98" s="44"/>
      <c r="I98" s="9" t="s">
        <v>12</v>
      </c>
      <c r="J98" s="40" t="s">
        <v>14</v>
      </c>
      <c r="K98" s="45"/>
      <c r="L98" s="45"/>
      <c r="M98" s="41"/>
      <c r="N98" s="40" t="s">
        <v>15</v>
      </c>
      <c r="O98" s="45"/>
      <c r="P98" s="45"/>
      <c r="Q98" s="41"/>
    </row>
    <row r="99" spans="1:17" ht="30.75" thickBot="1">
      <c r="A99" s="4"/>
      <c r="B99" s="10" t="s">
        <v>7</v>
      </c>
      <c r="C99" s="11" t="s">
        <v>9</v>
      </c>
      <c r="D99" s="11" t="s">
        <v>16</v>
      </c>
      <c r="E99" s="11" t="s">
        <v>17</v>
      </c>
      <c r="F99" s="12" t="s">
        <v>18</v>
      </c>
      <c r="G99" s="12" t="s">
        <v>19</v>
      </c>
      <c r="H99" s="12" t="s">
        <v>20</v>
      </c>
      <c r="I99" s="11" t="s">
        <v>13</v>
      </c>
      <c r="J99" s="12" t="s">
        <v>21</v>
      </c>
      <c r="K99" s="12" t="s">
        <v>22</v>
      </c>
      <c r="L99" s="12" t="s">
        <v>23</v>
      </c>
      <c r="M99" s="12" t="s">
        <v>24</v>
      </c>
      <c r="N99" s="12" t="s">
        <v>25</v>
      </c>
      <c r="O99" s="12" t="s">
        <v>26</v>
      </c>
      <c r="P99" s="12" t="s">
        <v>27</v>
      </c>
      <c r="Q99" s="12" t="s">
        <v>28</v>
      </c>
    </row>
    <row r="100" spans="1:17" ht="15.75" thickBot="1">
      <c r="A100" s="4"/>
      <c r="B100" s="48" t="s">
        <v>74</v>
      </c>
      <c r="C100" s="13">
        <v>150</v>
      </c>
      <c r="D100" s="11" t="s">
        <v>75</v>
      </c>
      <c r="E100" s="14">
        <v>110</v>
      </c>
      <c r="F100" s="14">
        <v>21.3</v>
      </c>
      <c r="G100" s="14">
        <v>15.4</v>
      </c>
      <c r="H100" s="14">
        <v>3.3</v>
      </c>
      <c r="I100" s="14">
        <v>206.94</v>
      </c>
      <c r="J100" s="14">
        <v>5.5E-2</v>
      </c>
      <c r="K100" s="14">
        <v>0.55000000000000004</v>
      </c>
      <c r="L100" s="14">
        <v>0.11</v>
      </c>
      <c r="M100" s="14"/>
      <c r="N100" s="14">
        <v>165</v>
      </c>
      <c r="O100" s="14">
        <v>238.7</v>
      </c>
      <c r="P100" s="14">
        <v>25.3</v>
      </c>
      <c r="Q100" s="14">
        <v>0.44</v>
      </c>
    </row>
    <row r="101" spans="1:17" ht="15.75" thickBot="1">
      <c r="A101" s="4"/>
      <c r="B101" s="49"/>
      <c r="C101" s="16"/>
      <c r="D101" s="11" t="s">
        <v>30</v>
      </c>
      <c r="E101" s="14">
        <v>14</v>
      </c>
      <c r="F101" s="14">
        <v>1.44</v>
      </c>
      <c r="G101" s="14">
        <v>0.14000000000000001</v>
      </c>
      <c r="H101" s="14">
        <v>10.26</v>
      </c>
      <c r="I101" s="14">
        <v>46.62</v>
      </c>
      <c r="J101" s="14">
        <v>1.9599999999999999E-2</v>
      </c>
      <c r="K101" s="14" t="s">
        <v>31</v>
      </c>
      <c r="L101" s="14" t="s">
        <v>31</v>
      </c>
      <c r="M101" s="14"/>
      <c r="N101" s="14">
        <v>2.8</v>
      </c>
      <c r="O101" s="14">
        <v>11.76</v>
      </c>
      <c r="P101" s="14">
        <v>4.2</v>
      </c>
      <c r="Q101" s="14">
        <v>0.32200000000000001</v>
      </c>
    </row>
    <row r="102" spans="1:17" ht="15.75" thickBot="1">
      <c r="A102" s="4"/>
      <c r="B102" s="49"/>
      <c r="C102" s="16"/>
      <c r="D102" s="11" t="s">
        <v>76</v>
      </c>
      <c r="E102" s="14">
        <v>14</v>
      </c>
      <c r="F102" s="14">
        <v>1.78</v>
      </c>
      <c r="G102" s="14">
        <v>1.6519999999999999</v>
      </c>
      <c r="H102" s="14">
        <v>0.1</v>
      </c>
      <c r="I102" s="14">
        <v>21.98</v>
      </c>
      <c r="J102" s="14">
        <v>8.3999999999999995E-3</v>
      </c>
      <c r="K102" s="14" t="s">
        <v>31</v>
      </c>
      <c r="L102" s="14">
        <v>4.2000000000000003E-2</v>
      </c>
      <c r="M102" s="14"/>
      <c r="N102" s="14">
        <v>6.58</v>
      </c>
      <c r="O102" s="14">
        <v>21.98</v>
      </c>
      <c r="P102" s="14">
        <v>6.44</v>
      </c>
      <c r="Q102" s="14">
        <v>0.32200000000000001</v>
      </c>
    </row>
    <row r="103" spans="1:17" ht="15.75" thickBot="1">
      <c r="A103" s="4"/>
      <c r="B103" s="49"/>
      <c r="C103" s="16"/>
      <c r="D103" s="11" t="s">
        <v>33</v>
      </c>
      <c r="E103" s="14">
        <v>20</v>
      </c>
      <c r="F103" s="14" t="s">
        <v>31</v>
      </c>
      <c r="G103" s="14" t="s">
        <v>31</v>
      </c>
      <c r="H103" s="14">
        <v>19.940000000000001</v>
      </c>
      <c r="I103" s="14">
        <v>79.599999999999994</v>
      </c>
      <c r="J103" s="14" t="s">
        <v>31</v>
      </c>
      <c r="K103" s="14" t="s">
        <v>31</v>
      </c>
      <c r="L103" s="14" t="s">
        <v>31</v>
      </c>
      <c r="M103" s="14"/>
      <c r="N103" s="14">
        <v>0.4</v>
      </c>
      <c r="O103" s="14" t="s">
        <v>31</v>
      </c>
      <c r="P103" s="14" t="s">
        <v>31</v>
      </c>
      <c r="Q103" s="14">
        <v>0.06</v>
      </c>
    </row>
    <row r="104" spans="1:17" ht="15.75" thickBot="1">
      <c r="A104" s="4"/>
      <c r="B104" s="50"/>
      <c r="C104" s="17"/>
      <c r="D104" s="11" t="s">
        <v>34</v>
      </c>
      <c r="E104" s="14">
        <v>3</v>
      </c>
      <c r="F104" s="14">
        <v>0.03</v>
      </c>
      <c r="G104" s="14">
        <v>2.48</v>
      </c>
      <c r="H104" s="14">
        <v>0.02</v>
      </c>
      <c r="I104" s="14">
        <v>25.6</v>
      </c>
      <c r="J104" s="14" t="s">
        <v>31</v>
      </c>
      <c r="K104" s="14" t="s">
        <v>31</v>
      </c>
      <c r="L104" s="14">
        <v>1.4999999999999999E-2</v>
      </c>
      <c r="M104" s="14"/>
      <c r="N104" s="14">
        <v>0.66</v>
      </c>
      <c r="O104" s="14">
        <v>0.56999999999999995</v>
      </c>
      <c r="P104" s="14">
        <v>0.09</v>
      </c>
      <c r="Q104" s="14">
        <v>6.0000000000000001E-3</v>
      </c>
    </row>
    <row r="105" spans="1:17" ht="15.75" thickBot="1">
      <c r="A105" s="4"/>
      <c r="B105" s="15" t="s">
        <v>124</v>
      </c>
      <c r="C105" s="46">
        <v>200</v>
      </c>
      <c r="D105" s="11" t="s">
        <v>32</v>
      </c>
      <c r="E105" s="14">
        <v>50</v>
      </c>
      <c r="F105" s="14">
        <v>1.3</v>
      </c>
      <c r="G105" s="14">
        <v>1.63</v>
      </c>
      <c r="H105" s="14">
        <v>2.0950000000000002</v>
      </c>
      <c r="I105" s="14">
        <v>28.85</v>
      </c>
      <c r="J105" s="14">
        <v>0.01</v>
      </c>
      <c r="K105" s="14">
        <v>0.3</v>
      </c>
      <c r="L105" s="14">
        <v>0.01</v>
      </c>
      <c r="M105" s="14"/>
      <c r="N105" s="14">
        <v>60.35</v>
      </c>
      <c r="O105" s="14">
        <v>45.375</v>
      </c>
      <c r="P105" s="14">
        <v>6.9749999999999996</v>
      </c>
      <c r="Q105" s="14">
        <v>0.05</v>
      </c>
    </row>
    <row r="106" spans="1:17" ht="15.75" thickBot="1">
      <c r="A106" s="4"/>
      <c r="B106" s="15" t="s">
        <v>116</v>
      </c>
      <c r="C106" s="51"/>
      <c r="D106" s="11" t="s">
        <v>33</v>
      </c>
      <c r="E106" s="14">
        <v>15</v>
      </c>
      <c r="F106" s="14" t="s">
        <v>31</v>
      </c>
      <c r="G106" s="14" t="s">
        <v>31</v>
      </c>
      <c r="H106" s="14">
        <v>14.33</v>
      </c>
      <c r="I106" s="14">
        <v>58.5</v>
      </c>
      <c r="J106" s="14" t="s">
        <v>31</v>
      </c>
      <c r="K106" s="14" t="s">
        <v>31</v>
      </c>
      <c r="L106" s="14" t="s">
        <v>31</v>
      </c>
      <c r="M106" s="14"/>
      <c r="N106" s="14">
        <v>0.3</v>
      </c>
      <c r="O106" s="14" t="s">
        <v>31</v>
      </c>
      <c r="P106" s="14" t="s">
        <v>31</v>
      </c>
      <c r="Q106" s="14">
        <v>4.4999999999999998E-2</v>
      </c>
    </row>
    <row r="107" spans="1:17" ht="15">
      <c r="A107" s="4"/>
      <c r="B107" s="15" t="s">
        <v>117</v>
      </c>
      <c r="C107" s="51"/>
      <c r="D107" s="18"/>
      <c r="E107" s="46"/>
      <c r="F107" s="46" t="s">
        <v>31</v>
      </c>
      <c r="G107" s="46" t="s">
        <v>31</v>
      </c>
      <c r="H107" s="46" t="s">
        <v>31</v>
      </c>
      <c r="I107" s="46" t="s">
        <v>31</v>
      </c>
      <c r="J107" s="46" t="s">
        <v>31</v>
      </c>
      <c r="K107" s="46" t="s">
        <v>31</v>
      </c>
      <c r="L107" s="46" t="s">
        <v>31</v>
      </c>
      <c r="M107" s="46"/>
      <c r="N107" s="46" t="s">
        <v>31</v>
      </c>
      <c r="O107" s="46" t="s">
        <v>31</v>
      </c>
      <c r="P107" s="46" t="s">
        <v>31</v>
      </c>
      <c r="Q107" s="46" t="s">
        <v>31</v>
      </c>
    </row>
    <row r="108" spans="1:17" ht="15.75" thickBot="1">
      <c r="A108" s="4"/>
      <c r="B108" s="19"/>
      <c r="C108" s="47"/>
      <c r="D108" s="11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1:17" ht="30.75" customHeight="1" thickBot="1">
      <c r="A109" s="4"/>
      <c r="B109" s="48" t="s">
        <v>140</v>
      </c>
      <c r="C109" s="46">
        <v>42</v>
      </c>
      <c r="D109" s="11" t="s">
        <v>141</v>
      </c>
      <c r="E109" s="14">
        <v>30</v>
      </c>
      <c r="F109" s="14">
        <v>2.25</v>
      </c>
      <c r="G109" s="14">
        <v>0.78</v>
      </c>
      <c r="H109" s="14">
        <v>15.18</v>
      </c>
      <c r="I109" s="14">
        <v>78.3</v>
      </c>
      <c r="J109" s="14">
        <v>6.9000000000000006E-2</v>
      </c>
      <c r="K109" s="14" t="s">
        <v>31</v>
      </c>
      <c r="L109" s="14" t="s">
        <v>31</v>
      </c>
      <c r="M109" s="14"/>
      <c r="N109" s="14">
        <v>9.9</v>
      </c>
      <c r="O109" s="14">
        <v>39</v>
      </c>
      <c r="P109" s="14">
        <v>16.2</v>
      </c>
      <c r="Q109" s="14">
        <v>0.72</v>
      </c>
    </row>
    <row r="110" spans="1:17" ht="15.75" thickBot="1">
      <c r="A110" s="4"/>
      <c r="B110" s="49"/>
      <c r="C110" s="51"/>
      <c r="D110" s="11" t="s">
        <v>34</v>
      </c>
      <c r="E110" s="14">
        <v>3</v>
      </c>
      <c r="F110" s="14">
        <v>0.01</v>
      </c>
      <c r="G110" s="14">
        <v>2.48</v>
      </c>
      <c r="H110" s="14">
        <v>0.02</v>
      </c>
      <c r="I110" s="14">
        <v>22.44</v>
      </c>
      <c r="J110" s="14"/>
      <c r="K110" s="14"/>
      <c r="L110" s="14"/>
      <c r="M110" s="14"/>
      <c r="N110" s="14"/>
      <c r="O110" s="14"/>
      <c r="P110" s="14"/>
      <c r="Q110" s="14"/>
    </row>
    <row r="111" spans="1:17" ht="15.75" thickBot="1">
      <c r="A111" s="4"/>
      <c r="B111" s="50"/>
      <c r="C111" s="47"/>
      <c r="D111" s="11" t="s">
        <v>62</v>
      </c>
      <c r="E111" s="14">
        <v>9</v>
      </c>
      <c r="F111" s="14">
        <v>2.46</v>
      </c>
      <c r="G111" s="14">
        <v>2.82</v>
      </c>
      <c r="H111" s="14">
        <v>0.3</v>
      </c>
      <c r="I111" s="14">
        <v>37.29</v>
      </c>
      <c r="J111" s="14" t="s">
        <v>31</v>
      </c>
      <c r="K111" s="14" t="s">
        <v>31</v>
      </c>
      <c r="L111" s="14">
        <v>1.4999999999999999E-2</v>
      </c>
      <c r="M111" s="14"/>
      <c r="N111" s="14">
        <v>0.66</v>
      </c>
      <c r="O111" s="14">
        <v>0.56999999999999995</v>
      </c>
      <c r="P111" s="14">
        <v>0.09</v>
      </c>
      <c r="Q111" s="14">
        <v>6.0000000000000001E-3</v>
      </c>
    </row>
    <row r="112" spans="1:17" ht="15.75" thickBot="1">
      <c r="A112" s="4"/>
      <c r="B112" s="10" t="s">
        <v>44</v>
      </c>
      <c r="C112" s="11"/>
      <c r="D112" s="11"/>
      <c r="E112" s="11"/>
      <c r="F112" s="14">
        <f>SUM(F100:F111)</f>
        <v>30.570000000000007</v>
      </c>
      <c r="G112" s="14">
        <f t="shared" ref="G112:Q112" si="4">SUM(G100:G111)</f>
        <v>27.382000000000001</v>
      </c>
      <c r="H112" s="14">
        <f t="shared" si="4"/>
        <v>65.544999999999987</v>
      </c>
      <c r="I112" s="14">
        <f t="shared" si="4"/>
        <v>606.12</v>
      </c>
      <c r="J112" s="14">
        <f t="shared" si="4"/>
        <v>0.16200000000000001</v>
      </c>
      <c r="K112" s="14">
        <f t="shared" si="4"/>
        <v>0.85000000000000009</v>
      </c>
      <c r="L112" s="14">
        <f t="shared" si="4"/>
        <v>0.192</v>
      </c>
      <c r="M112" s="14">
        <f t="shared" si="4"/>
        <v>0</v>
      </c>
      <c r="N112" s="14">
        <f t="shared" si="4"/>
        <v>246.65000000000003</v>
      </c>
      <c r="O112" s="14">
        <f t="shared" si="4"/>
        <v>357.95499999999998</v>
      </c>
      <c r="P112" s="14">
        <f t="shared" si="4"/>
        <v>59.295000000000002</v>
      </c>
      <c r="Q112" s="14">
        <f t="shared" si="4"/>
        <v>1.9710000000000001</v>
      </c>
    </row>
    <row r="113" spans="1:17" ht="15">
      <c r="A113" s="4"/>
      <c r="B113" s="5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15.75" thickBot="1">
      <c r="A114" s="4"/>
      <c r="B114" s="5" t="s">
        <v>45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30.75" thickBot="1">
      <c r="A115" s="4"/>
      <c r="B115" s="8" t="s">
        <v>6</v>
      </c>
      <c r="C115" s="9" t="s">
        <v>8</v>
      </c>
      <c r="D115" s="40" t="s">
        <v>10</v>
      </c>
      <c r="E115" s="41"/>
      <c r="F115" s="42" t="s">
        <v>11</v>
      </c>
      <c r="G115" s="43"/>
      <c r="H115" s="44"/>
      <c r="I115" s="9" t="s">
        <v>12</v>
      </c>
      <c r="J115" s="40" t="s">
        <v>14</v>
      </c>
      <c r="K115" s="45"/>
      <c r="L115" s="45"/>
      <c r="M115" s="41"/>
      <c r="N115" s="40" t="s">
        <v>15</v>
      </c>
      <c r="O115" s="45"/>
      <c r="P115" s="45"/>
      <c r="Q115" s="41"/>
    </row>
    <row r="116" spans="1:17" ht="30.75" thickBot="1">
      <c r="A116" s="4"/>
      <c r="B116" s="10" t="s">
        <v>7</v>
      </c>
      <c r="C116" s="11" t="s">
        <v>9</v>
      </c>
      <c r="D116" s="11" t="s">
        <v>16</v>
      </c>
      <c r="E116" s="11" t="s">
        <v>17</v>
      </c>
      <c r="F116" s="12" t="s">
        <v>18</v>
      </c>
      <c r="G116" s="12" t="s">
        <v>19</v>
      </c>
      <c r="H116" s="12" t="s">
        <v>20</v>
      </c>
      <c r="I116" s="11" t="s">
        <v>13</v>
      </c>
      <c r="J116" s="12" t="s">
        <v>21</v>
      </c>
      <c r="K116" s="12" t="s">
        <v>22</v>
      </c>
      <c r="L116" s="12" t="s">
        <v>23</v>
      </c>
      <c r="M116" s="12" t="s">
        <v>24</v>
      </c>
      <c r="N116" s="12" t="s">
        <v>25</v>
      </c>
      <c r="O116" s="12" t="s">
        <v>26</v>
      </c>
      <c r="P116" s="12" t="s">
        <v>27</v>
      </c>
      <c r="Q116" s="12" t="s">
        <v>28</v>
      </c>
    </row>
    <row r="117" spans="1:17" ht="15.75" thickBot="1">
      <c r="A117" s="4"/>
      <c r="B117" s="15" t="s">
        <v>88</v>
      </c>
      <c r="C117" s="46">
        <v>100</v>
      </c>
      <c r="D117" s="11" t="s">
        <v>89</v>
      </c>
      <c r="E117" s="14">
        <v>70</v>
      </c>
      <c r="F117" s="14">
        <v>0.8</v>
      </c>
      <c r="G117" s="14" t="s">
        <v>31</v>
      </c>
      <c r="H117" s="14">
        <v>7.7</v>
      </c>
      <c r="I117" s="14">
        <v>35</v>
      </c>
      <c r="J117" s="14">
        <v>0.02</v>
      </c>
      <c r="K117" s="14">
        <v>8</v>
      </c>
      <c r="L117" s="14" t="s">
        <v>31</v>
      </c>
      <c r="M117" s="14"/>
      <c r="N117" s="14">
        <v>30</v>
      </c>
      <c r="O117" s="14">
        <v>34</v>
      </c>
      <c r="P117" s="14">
        <v>36</v>
      </c>
      <c r="Q117" s="14">
        <v>1.1000000000000001</v>
      </c>
    </row>
    <row r="118" spans="1:17" ht="15.75" thickBot="1">
      <c r="A118" s="4"/>
      <c r="B118" s="15"/>
      <c r="C118" s="51"/>
      <c r="D118" s="11" t="s">
        <v>134</v>
      </c>
      <c r="E118" s="14">
        <v>30</v>
      </c>
      <c r="F118" s="14">
        <v>1.08</v>
      </c>
      <c r="G118" s="14">
        <v>0.03</v>
      </c>
      <c r="H118" s="14">
        <v>2.94</v>
      </c>
      <c r="I118" s="14">
        <v>16.5</v>
      </c>
      <c r="J118" s="14">
        <v>0.02</v>
      </c>
      <c r="K118" s="14">
        <v>2.34</v>
      </c>
      <c r="L118" s="14" t="s">
        <v>31</v>
      </c>
      <c r="M118" s="14">
        <v>6.0000000000000001E-3</v>
      </c>
      <c r="N118" s="14">
        <v>6</v>
      </c>
      <c r="O118" s="14">
        <v>18.899999999999999</v>
      </c>
      <c r="P118" s="14">
        <v>5.7</v>
      </c>
      <c r="Q118" s="14">
        <v>0.39</v>
      </c>
    </row>
    <row r="119" spans="1:17" ht="30.75" thickBot="1">
      <c r="A119" s="4"/>
      <c r="B119" s="10" t="s">
        <v>135</v>
      </c>
      <c r="C119" s="55"/>
      <c r="D119" s="11" t="s">
        <v>64</v>
      </c>
      <c r="E119" s="14">
        <v>10</v>
      </c>
      <c r="F119" s="14" t="s">
        <v>31</v>
      </c>
      <c r="G119" s="14">
        <v>9.99</v>
      </c>
      <c r="H119" s="14" t="s">
        <v>31</v>
      </c>
      <c r="I119" s="14">
        <v>89.9</v>
      </c>
      <c r="J119" s="14" t="s">
        <v>31</v>
      </c>
      <c r="K119" s="14" t="s">
        <v>31</v>
      </c>
      <c r="L119" s="14" t="s">
        <v>31</v>
      </c>
      <c r="M119" s="14" t="s">
        <v>31</v>
      </c>
      <c r="N119" s="14" t="s">
        <v>31</v>
      </c>
      <c r="O119" s="14" t="s">
        <v>31</v>
      </c>
      <c r="P119" s="14" t="s">
        <v>31</v>
      </c>
      <c r="Q119" s="14" t="s">
        <v>31</v>
      </c>
    </row>
    <row r="120" spans="1:17" ht="15.75" thickBot="1">
      <c r="A120" s="4"/>
      <c r="B120" s="15" t="s">
        <v>77</v>
      </c>
      <c r="C120" s="46">
        <v>300</v>
      </c>
      <c r="D120" s="11" t="s">
        <v>79</v>
      </c>
      <c r="E120" s="14">
        <v>30</v>
      </c>
      <c r="F120" s="14">
        <v>7.9</v>
      </c>
      <c r="G120" s="14">
        <v>0.7</v>
      </c>
      <c r="H120" s="14">
        <v>15.99</v>
      </c>
      <c r="I120" s="14">
        <v>91.2</v>
      </c>
      <c r="J120" s="14">
        <v>0.27</v>
      </c>
      <c r="K120" s="14" t="s">
        <v>31</v>
      </c>
      <c r="L120" s="14" t="s">
        <v>31</v>
      </c>
      <c r="M120" s="14"/>
      <c r="N120" s="14">
        <v>26.7</v>
      </c>
      <c r="O120" s="14">
        <v>67.8</v>
      </c>
      <c r="P120" s="14">
        <v>26.4</v>
      </c>
      <c r="Q120" s="14">
        <v>2.1</v>
      </c>
    </row>
    <row r="121" spans="1:17" ht="30.75" thickBot="1">
      <c r="A121" s="4"/>
      <c r="B121" s="15" t="s">
        <v>78</v>
      </c>
      <c r="C121" s="51"/>
      <c r="D121" s="11" t="s">
        <v>51</v>
      </c>
      <c r="E121" s="14">
        <v>75</v>
      </c>
      <c r="F121" s="14">
        <v>1.5</v>
      </c>
      <c r="G121" s="14">
        <v>0.3</v>
      </c>
      <c r="H121" s="14">
        <v>13.58</v>
      </c>
      <c r="I121" s="14">
        <v>60</v>
      </c>
      <c r="J121" s="14">
        <v>0.06</v>
      </c>
      <c r="K121" s="14">
        <v>5.25</v>
      </c>
      <c r="L121" s="14" t="s">
        <v>31</v>
      </c>
      <c r="M121" s="14"/>
      <c r="N121" s="14">
        <v>5.25</v>
      </c>
      <c r="O121" s="14">
        <v>30</v>
      </c>
      <c r="P121" s="14">
        <v>12</v>
      </c>
      <c r="Q121" s="14">
        <v>0.45</v>
      </c>
    </row>
    <row r="122" spans="1:17" ht="15.75" thickBot="1">
      <c r="A122" s="4"/>
      <c r="B122" s="20"/>
      <c r="C122" s="51"/>
      <c r="D122" s="11" t="s">
        <v>37</v>
      </c>
      <c r="E122" s="14">
        <v>15</v>
      </c>
      <c r="F122" s="14">
        <v>0.2</v>
      </c>
      <c r="G122" s="14">
        <v>0.01</v>
      </c>
      <c r="H122" s="14">
        <v>1.03</v>
      </c>
      <c r="I122" s="14">
        <v>4.8</v>
      </c>
      <c r="J122" s="14">
        <v>7.0000000000000001E-3</v>
      </c>
      <c r="K122" s="14">
        <v>0.6</v>
      </c>
      <c r="L122" s="14" t="s">
        <v>31</v>
      </c>
      <c r="M122" s="14"/>
      <c r="N122" s="14">
        <v>6.15</v>
      </c>
      <c r="O122" s="14">
        <v>6.6</v>
      </c>
      <c r="P122" s="14">
        <v>4.5</v>
      </c>
      <c r="Q122" s="14">
        <v>1.4999999999999999E-2</v>
      </c>
    </row>
    <row r="123" spans="1:17" ht="15.75" thickBot="1">
      <c r="A123" s="4"/>
      <c r="B123" s="20"/>
      <c r="C123" s="51"/>
      <c r="D123" s="11" t="s">
        <v>52</v>
      </c>
      <c r="E123" s="14">
        <v>7</v>
      </c>
      <c r="F123" s="14">
        <v>0.16</v>
      </c>
      <c r="G123" s="14" t="s">
        <v>31</v>
      </c>
      <c r="H123" s="14">
        <v>0.73</v>
      </c>
      <c r="I123" s="14">
        <v>2.9</v>
      </c>
      <c r="J123" s="14">
        <v>4.0000000000000001E-3</v>
      </c>
      <c r="K123" s="14">
        <v>0.63</v>
      </c>
      <c r="L123" s="14"/>
      <c r="M123" s="14"/>
      <c r="N123" s="14">
        <v>1.96</v>
      </c>
      <c r="O123" s="14">
        <v>3.6</v>
      </c>
      <c r="P123" s="14">
        <v>0.9</v>
      </c>
      <c r="Q123" s="14">
        <v>0.05</v>
      </c>
    </row>
    <row r="124" spans="1:17" ht="15.75" thickBot="1">
      <c r="A124" s="4"/>
      <c r="B124" s="19"/>
      <c r="C124" s="47"/>
      <c r="D124" s="11" t="s">
        <v>34</v>
      </c>
      <c r="E124" s="14">
        <v>7</v>
      </c>
      <c r="F124" s="14">
        <v>0.04</v>
      </c>
      <c r="G124" s="14">
        <v>5.78</v>
      </c>
      <c r="H124" s="14">
        <v>0.06</v>
      </c>
      <c r="I124" s="14">
        <v>52.36</v>
      </c>
      <c r="J124" s="14" t="s">
        <v>31</v>
      </c>
      <c r="K124" s="14" t="s">
        <v>31</v>
      </c>
      <c r="L124" s="14">
        <v>3.5000000000000003E-2</v>
      </c>
      <c r="M124" s="14"/>
      <c r="N124" s="14">
        <v>1.54</v>
      </c>
      <c r="O124" s="14">
        <v>1.33</v>
      </c>
      <c r="P124" s="14">
        <v>0.21</v>
      </c>
      <c r="Q124" s="14">
        <v>1.4E-2</v>
      </c>
    </row>
    <row r="125" spans="1:17" ht="15.75" thickBot="1">
      <c r="A125" s="4"/>
      <c r="B125" s="10" t="s">
        <v>80</v>
      </c>
      <c r="C125" s="14">
        <v>100</v>
      </c>
      <c r="D125" s="11" t="s">
        <v>81</v>
      </c>
      <c r="E125" s="14">
        <v>125</v>
      </c>
      <c r="F125" s="14">
        <v>22</v>
      </c>
      <c r="G125" s="14">
        <v>1.25</v>
      </c>
      <c r="H125" s="14" t="s">
        <v>31</v>
      </c>
      <c r="I125" s="14">
        <v>98.75</v>
      </c>
      <c r="J125" s="14">
        <v>8.7999999999999995E-2</v>
      </c>
      <c r="K125" s="14" t="s">
        <v>31</v>
      </c>
      <c r="L125" s="14">
        <v>0.01</v>
      </c>
      <c r="M125" s="14"/>
      <c r="N125" s="14">
        <v>37.5</v>
      </c>
      <c r="O125" s="14">
        <v>216.25</v>
      </c>
      <c r="P125" s="14">
        <v>22.5</v>
      </c>
      <c r="Q125" s="14">
        <v>0.75</v>
      </c>
    </row>
    <row r="126" spans="1:17" ht="15.75" thickBot="1">
      <c r="A126" s="4"/>
      <c r="B126" s="48" t="s">
        <v>82</v>
      </c>
      <c r="C126" s="46">
        <v>200</v>
      </c>
      <c r="D126" s="11" t="s">
        <v>51</v>
      </c>
      <c r="E126" s="14">
        <v>250</v>
      </c>
      <c r="F126" s="14">
        <v>3</v>
      </c>
      <c r="G126" s="14" t="s">
        <v>31</v>
      </c>
      <c r="H126" s="14">
        <v>35</v>
      </c>
      <c r="I126" s="14">
        <v>155</v>
      </c>
      <c r="J126" s="14">
        <v>0.2</v>
      </c>
      <c r="K126" s="14">
        <v>17.5</v>
      </c>
      <c r="L126" s="14" t="s">
        <v>31</v>
      </c>
      <c r="M126" s="14"/>
      <c r="N126" s="14">
        <v>17.5</v>
      </c>
      <c r="O126" s="14">
        <v>100</v>
      </c>
      <c r="P126" s="14">
        <v>40</v>
      </c>
      <c r="Q126" s="14">
        <v>1.5</v>
      </c>
    </row>
    <row r="127" spans="1:17" ht="15.75" thickBot="1">
      <c r="A127" s="4"/>
      <c r="B127" s="49"/>
      <c r="C127" s="51"/>
      <c r="D127" s="11" t="s">
        <v>32</v>
      </c>
      <c r="E127" s="14">
        <v>50</v>
      </c>
      <c r="F127" s="14">
        <v>1.4</v>
      </c>
      <c r="G127" s="14">
        <v>1.8</v>
      </c>
      <c r="H127" s="14">
        <v>2.2999999999999998</v>
      </c>
      <c r="I127" s="14">
        <v>31</v>
      </c>
      <c r="J127" s="14">
        <v>0.01</v>
      </c>
      <c r="K127" s="14">
        <v>0.3</v>
      </c>
      <c r="L127" s="14">
        <v>0.01</v>
      </c>
      <c r="M127" s="14"/>
      <c r="N127" s="14">
        <v>60.5</v>
      </c>
      <c r="O127" s="14">
        <v>45.5</v>
      </c>
      <c r="P127" s="14">
        <v>7</v>
      </c>
      <c r="Q127" s="14">
        <v>0.05</v>
      </c>
    </row>
    <row r="128" spans="1:17" ht="15.75" thickBot="1">
      <c r="A128" s="4"/>
      <c r="B128" s="50"/>
      <c r="C128" s="47"/>
      <c r="D128" s="11" t="s">
        <v>34</v>
      </c>
      <c r="E128" s="14">
        <v>10</v>
      </c>
      <c r="F128" s="14">
        <v>0.04</v>
      </c>
      <c r="G128" s="14">
        <v>7.85</v>
      </c>
      <c r="H128" s="14">
        <v>0.05</v>
      </c>
      <c r="I128" s="14">
        <v>73.400000000000006</v>
      </c>
      <c r="J128" s="14" t="s">
        <v>31</v>
      </c>
      <c r="K128" s="14" t="s">
        <v>31</v>
      </c>
      <c r="L128" s="14">
        <v>0.05</v>
      </c>
      <c r="M128" s="14"/>
      <c r="N128" s="14">
        <v>2.2000000000000002</v>
      </c>
      <c r="O128" s="14">
        <v>1.9</v>
      </c>
      <c r="P128" s="14">
        <v>0.3</v>
      </c>
      <c r="Q128" s="14">
        <v>0.02</v>
      </c>
    </row>
    <row r="129" spans="1:17" ht="15.75" thickBot="1">
      <c r="A129" s="4"/>
      <c r="B129" s="10" t="s">
        <v>83</v>
      </c>
      <c r="C129" s="14">
        <v>50</v>
      </c>
      <c r="D129" s="11" t="s">
        <v>84</v>
      </c>
      <c r="E129" s="14">
        <v>50</v>
      </c>
      <c r="F129" s="14">
        <v>1.4</v>
      </c>
      <c r="G129" s="14" t="s">
        <v>31</v>
      </c>
      <c r="H129" s="14">
        <v>0.65</v>
      </c>
      <c r="I129" s="14">
        <v>8</v>
      </c>
      <c r="J129" s="14" t="s">
        <v>31</v>
      </c>
      <c r="K129" s="14" t="s">
        <v>31</v>
      </c>
      <c r="L129" s="14" t="s">
        <v>31</v>
      </c>
      <c r="M129" s="14"/>
      <c r="N129" s="14">
        <v>21</v>
      </c>
      <c r="O129" s="14">
        <v>21</v>
      </c>
      <c r="P129" s="14"/>
      <c r="Q129" s="14">
        <v>1</v>
      </c>
    </row>
    <row r="130" spans="1:17" ht="26.25" customHeight="1" thickBot="1">
      <c r="A130" s="4"/>
      <c r="B130" s="48" t="s">
        <v>125</v>
      </c>
      <c r="C130" s="46">
        <v>200</v>
      </c>
      <c r="D130" s="11" t="s">
        <v>33</v>
      </c>
      <c r="E130" s="14">
        <v>15</v>
      </c>
      <c r="F130" s="14" t="s">
        <v>31</v>
      </c>
      <c r="G130" s="14" t="s">
        <v>31</v>
      </c>
      <c r="H130" s="14">
        <v>14.33</v>
      </c>
      <c r="I130" s="14">
        <v>58.5</v>
      </c>
      <c r="J130" s="14" t="s">
        <v>31</v>
      </c>
      <c r="K130" s="14" t="s">
        <v>31</v>
      </c>
      <c r="L130" s="14" t="s">
        <v>31</v>
      </c>
      <c r="M130" s="14"/>
      <c r="N130" s="14">
        <v>0.3</v>
      </c>
      <c r="O130" s="14" t="s">
        <v>31</v>
      </c>
      <c r="P130" s="14" t="s">
        <v>31</v>
      </c>
      <c r="Q130" s="14">
        <v>4.4999999999999998E-2</v>
      </c>
    </row>
    <row r="131" spans="1:17" ht="15.75" thickBot="1">
      <c r="A131" s="4"/>
      <c r="B131" s="50"/>
      <c r="C131" s="47"/>
      <c r="D131" s="11" t="s">
        <v>126</v>
      </c>
      <c r="E131" s="14">
        <v>20</v>
      </c>
      <c r="F131" s="14">
        <v>0.32</v>
      </c>
      <c r="G131" s="14">
        <v>0.14000000000000001</v>
      </c>
      <c r="H131" s="14">
        <v>4.4800000000000004</v>
      </c>
      <c r="I131" s="14">
        <v>21.8</v>
      </c>
      <c r="J131" s="14">
        <v>0.01</v>
      </c>
      <c r="K131" s="14">
        <v>130</v>
      </c>
      <c r="L131" s="14">
        <v>86.8</v>
      </c>
      <c r="M131" s="14">
        <v>0.34</v>
      </c>
      <c r="N131" s="14">
        <v>5.6</v>
      </c>
      <c r="O131" s="14">
        <v>1.6</v>
      </c>
      <c r="P131" s="14">
        <v>1.6</v>
      </c>
      <c r="Q131" s="14">
        <v>0.26</v>
      </c>
    </row>
    <row r="132" spans="1:17" ht="15.75" thickBot="1">
      <c r="A132" s="4"/>
      <c r="B132" s="10" t="s">
        <v>144</v>
      </c>
      <c r="C132" s="14">
        <v>60</v>
      </c>
      <c r="D132" s="11" t="s">
        <v>145</v>
      </c>
      <c r="E132" s="14">
        <v>60</v>
      </c>
      <c r="F132" s="14">
        <v>3.96</v>
      </c>
      <c r="G132" s="14">
        <v>0.72</v>
      </c>
      <c r="H132" s="14">
        <v>20.52</v>
      </c>
      <c r="I132" s="14">
        <v>99</v>
      </c>
      <c r="J132" s="14">
        <v>0.13800000000000001</v>
      </c>
      <c r="K132" s="14" t="s">
        <v>31</v>
      </c>
      <c r="L132" s="14" t="s">
        <v>31</v>
      </c>
      <c r="M132" s="14"/>
      <c r="N132" s="14">
        <v>19.8</v>
      </c>
      <c r="O132" s="14">
        <v>78</v>
      </c>
      <c r="P132" s="14">
        <v>32.4</v>
      </c>
      <c r="Q132" s="14">
        <v>1.44</v>
      </c>
    </row>
    <row r="133" spans="1:17" ht="15.75" thickBot="1">
      <c r="A133" s="4"/>
      <c r="B133" s="10" t="s">
        <v>44</v>
      </c>
      <c r="C133" s="11"/>
      <c r="D133" s="11"/>
      <c r="E133" s="14"/>
      <c r="F133" s="14">
        <f>SUM(F117:F132)</f>
        <v>43.8</v>
      </c>
      <c r="G133" s="14">
        <f t="shared" ref="G133:Q133" si="5">SUM(G117:G132)</f>
        <v>28.57</v>
      </c>
      <c r="H133" s="14">
        <f t="shared" si="5"/>
        <v>119.36</v>
      </c>
      <c r="I133" s="14">
        <f t="shared" si="5"/>
        <v>898.11</v>
      </c>
      <c r="J133" s="14">
        <f t="shared" si="5"/>
        <v>0.82700000000000007</v>
      </c>
      <c r="K133" s="14">
        <f t="shared" si="5"/>
        <v>164.62</v>
      </c>
      <c r="L133" s="14">
        <f t="shared" si="5"/>
        <v>86.905000000000001</v>
      </c>
      <c r="M133" s="14">
        <f t="shared" si="5"/>
        <v>0.34600000000000003</v>
      </c>
      <c r="N133" s="14">
        <f t="shared" si="5"/>
        <v>242.00000000000003</v>
      </c>
      <c r="O133" s="14">
        <f t="shared" si="5"/>
        <v>626.48</v>
      </c>
      <c r="P133" s="14">
        <f t="shared" si="5"/>
        <v>189.51</v>
      </c>
      <c r="Q133" s="14">
        <f t="shared" si="5"/>
        <v>9.1839999999999993</v>
      </c>
    </row>
    <row r="134" spans="1:17" ht="15">
      <c r="A134" s="4"/>
      <c r="B134" s="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 ht="15">
      <c r="A135" s="4"/>
      <c r="B135" s="5" t="s">
        <v>85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 ht="15">
      <c r="A136" s="4"/>
      <c r="B136" s="5" t="s">
        <v>4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 ht="15.75" thickBot="1">
      <c r="A137" s="4"/>
      <c r="B137" s="5" t="s">
        <v>5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 ht="30.75" thickBot="1">
      <c r="A138" s="4"/>
      <c r="B138" s="8" t="s">
        <v>6</v>
      </c>
      <c r="C138" s="9" t="s">
        <v>8</v>
      </c>
      <c r="D138" s="42" t="s">
        <v>10</v>
      </c>
      <c r="E138" s="44"/>
      <c r="F138" s="42" t="s">
        <v>11</v>
      </c>
      <c r="G138" s="43"/>
      <c r="H138" s="44"/>
      <c r="I138" s="9" t="s">
        <v>12</v>
      </c>
      <c r="J138" s="40" t="s">
        <v>14</v>
      </c>
      <c r="K138" s="45"/>
      <c r="L138" s="45"/>
      <c r="M138" s="41"/>
      <c r="N138" s="40" t="s">
        <v>15</v>
      </c>
      <c r="O138" s="45"/>
      <c r="P138" s="45"/>
      <c r="Q138" s="41"/>
    </row>
    <row r="139" spans="1:17" ht="30.75" thickBot="1">
      <c r="A139" s="4"/>
      <c r="B139" s="10" t="s">
        <v>7</v>
      </c>
      <c r="C139" s="11" t="s">
        <v>9</v>
      </c>
      <c r="D139" s="11" t="s">
        <v>16</v>
      </c>
      <c r="E139" s="11" t="s">
        <v>17</v>
      </c>
      <c r="F139" s="12" t="s">
        <v>18</v>
      </c>
      <c r="G139" s="12" t="s">
        <v>19</v>
      </c>
      <c r="H139" s="12" t="s">
        <v>20</v>
      </c>
      <c r="I139" s="11" t="s">
        <v>13</v>
      </c>
      <c r="J139" s="12" t="s">
        <v>21</v>
      </c>
      <c r="K139" s="12" t="s">
        <v>22</v>
      </c>
      <c r="L139" s="12" t="s">
        <v>23</v>
      </c>
      <c r="M139" s="12" t="s">
        <v>24</v>
      </c>
      <c r="N139" s="12" t="s">
        <v>25</v>
      </c>
      <c r="O139" s="12" t="s">
        <v>26</v>
      </c>
      <c r="P139" s="12" t="s">
        <v>27</v>
      </c>
      <c r="Q139" s="12" t="s">
        <v>28</v>
      </c>
    </row>
    <row r="140" spans="1:17" ht="15.75" thickBot="1">
      <c r="A140" s="4"/>
      <c r="B140" s="48" t="s">
        <v>86</v>
      </c>
      <c r="C140" s="46">
        <v>200</v>
      </c>
      <c r="D140" s="11" t="s">
        <v>87</v>
      </c>
      <c r="E140" s="14">
        <v>25</v>
      </c>
      <c r="F140" s="14">
        <v>2.98</v>
      </c>
      <c r="G140" s="14">
        <v>1.8</v>
      </c>
      <c r="H140" s="14">
        <v>17.32</v>
      </c>
      <c r="I140" s="14">
        <v>91.5</v>
      </c>
      <c r="J140" s="14">
        <v>0.123</v>
      </c>
      <c r="K140" s="14" t="s">
        <v>31</v>
      </c>
      <c r="L140" s="14" t="s">
        <v>31</v>
      </c>
      <c r="M140" s="14"/>
      <c r="N140" s="14">
        <v>16</v>
      </c>
      <c r="O140" s="14">
        <v>90.3</v>
      </c>
      <c r="P140" s="14">
        <v>29</v>
      </c>
      <c r="Q140" s="14">
        <v>0.98</v>
      </c>
    </row>
    <row r="141" spans="1:17" ht="15.75" thickBot="1">
      <c r="A141" s="4"/>
      <c r="B141" s="49"/>
      <c r="C141" s="51"/>
      <c r="D141" s="11" t="s">
        <v>32</v>
      </c>
      <c r="E141" s="14">
        <v>200</v>
      </c>
      <c r="F141" s="14">
        <v>6.8</v>
      </c>
      <c r="G141" s="14">
        <v>7</v>
      </c>
      <c r="H141" s="14">
        <v>9.4</v>
      </c>
      <c r="I141" s="14">
        <v>124</v>
      </c>
      <c r="J141" s="14">
        <v>0.04</v>
      </c>
      <c r="K141" s="14">
        <v>1.2</v>
      </c>
      <c r="L141" s="14">
        <v>0.04</v>
      </c>
      <c r="M141" s="14"/>
      <c r="N141" s="14">
        <v>242</v>
      </c>
      <c r="O141" s="14">
        <v>182</v>
      </c>
      <c r="P141" s="14">
        <v>28</v>
      </c>
      <c r="Q141" s="14">
        <v>0.2</v>
      </c>
    </row>
    <row r="142" spans="1:17" ht="15.75" thickBot="1">
      <c r="A142" s="4"/>
      <c r="B142" s="49"/>
      <c r="C142" s="51"/>
      <c r="D142" s="11" t="s">
        <v>33</v>
      </c>
      <c r="E142" s="14">
        <v>10</v>
      </c>
      <c r="F142" s="14" t="s">
        <v>31</v>
      </c>
      <c r="G142" s="14" t="s">
        <v>31</v>
      </c>
      <c r="H142" s="14">
        <v>9.9700000000000006</v>
      </c>
      <c r="I142" s="14">
        <v>39.799999999999997</v>
      </c>
      <c r="J142" s="14" t="s">
        <v>31</v>
      </c>
      <c r="K142" s="14" t="s">
        <v>31</v>
      </c>
      <c r="L142" s="14" t="s">
        <v>31</v>
      </c>
      <c r="M142" s="14"/>
      <c r="N142" s="14">
        <v>0.2</v>
      </c>
      <c r="O142" s="14" t="s">
        <v>31</v>
      </c>
      <c r="P142" s="14" t="s">
        <v>31</v>
      </c>
      <c r="Q142" s="14">
        <v>0.03</v>
      </c>
    </row>
    <row r="143" spans="1:17" ht="15.75" thickBot="1">
      <c r="A143" s="4"/>
      <c r="B143" s="50"/>
      <c r="C143" s="47"/>
      <c r="D143" s="11" t="s">
        <v>34</v>
      </c>
      <c r="E143" s="14">
        <v>4</v>
      </c>
      <c r="F143" s="14">
        <v>0.04</v>
      </c>
      <c r="G143" s="14">
        <v>3.3</v>
      </c>
      <c r="H143" s="14">
        <v>0.03</v>
      </c>
      <c r="I143" s="14">
        <v>29.92</v>
      </c>
      <c r="J143" s="14" t="s">
        <v>31</v>
      </c>
      <c r="K143" s="14" t="s">
        <v>31</v>
      </c>
      <c r="L143" s="14">
        <v>0.02</v>
      </c>
      <c r="M143" s="14"/>
      <c r="N143" s="14">
        <v>0.88</v>
      </c>
      <c r="O143" s="14">
        <v>0.76</v>
      </c>
      <c r="P143" s="14">
        <v>0.12</v>
      </c>
      <c r="Q143" s="14">
        <v>8.0000000000000002E-3</v>
      </c>
    </row>
    <row r="144" spans="1:17" ht="15.75" thickBot="1">
      <c r="A144" s="4"/>
      <c r="B144" s="15" t="s">
        <v>38</v>
      </c>
      <c r="C144" s="46">
        <v>200</v>
      </c>
      <c r="D144" s="11" t="s">
        <v>32</v>
      </c>
      <c r="E144" s="14">
        <v>200</v>
      </c>
      <c r="F144" s="14">
        <v>6.8</v>
      </c>
      <c r="G144" s="14">
        <v>7</v>
      </c>
      <c r="H144" s="14">
        <v>9.4</v>
      </c>
      <c r="I144" s="14">
        <v>124</v>
      </c>
      <c r="J144" s="14">
        <v>0.04</v>
      </c>
      <c r="K144" s="14">
        <v>1.2</v>
      </c>
      <c r="L144" s="14">
        <v>0.04</v>
      </c>
      <c r="M144" s="14"/>
      <c r="N144" s="14">
        <v>241.4</v>
      </c>
      <c r="O144" s="14">
        <v>181.5</v>
      </c>
      <c r="P144" s="14">
        <v>27.9</v>
      </c>
      <c r="Q144" s="14">
        <v>0.2</v>
      </c>
    </row>
    <row r="145" spans="1:17" ht="15.75" thickBot="1">
      <c r="A145" s="4"/>
      <c r="B145" s="15" t="s">
        <v>39</v>
      </c>
      <c r="C145" s="51"/>
      <c r="D145" s="11" t="s">
        <v>33</v>
      </c>
      <c r="E145" s="14">
        <v>14</v>
      </c>
      <c r="F145" s="14" t="s">
        <v>31</v>
      </c>
      <c r="G145" s="14" t="s">
        <v>31</v>
      </c>
      <c r="H145" s="14">
        <v>12.7</v>
      </c>
      <c r="I145" s="14">
        <v>51.87</v>
      </c>
      <c r="J145" s="14" t="s">
        <v>31</v>
      </c>
      <c r="K145" s="14" t="s">
        <v>31</v>
      </c>
      <c r="L145" s="14" t="s">
        <v>31</v>
      </c>
      <c r="M145" s="14"/>
      <c r="N145" s="14">
        <v>0.27</v>
      </c>
      <c r="O145" s="14" t="s">
        <v>31</v>
      </c>
      <c r="P145" s="14" t="s">
        <v>31</v>
      </c>
      <c r="Q145" s="14">
        <v>0.03</v>
      </c>
    </row>
    <row r="146" spans="1:17" ht="15">
      <c r="A146" s="4"/>
      <c r="B146" s="15" t="s">
        <v>40</v>
      </c>
      <c r="C146" s="51"/>
      <c r="D146" s="18" t="s">
        <v>41</v>
      </c>
      <c r="E146" s="46">
        <v>1</v>
      </c>
      <c r="F146" s="46" t="s">
        <v>31</v>
      </c>
      <c r="G146" s="46" t="s">
        <v>31</v>
      </c>
      <c r="H146" s="46" t="s">
        <v>31</v>
      </c>
      <c r="I146" s="46" t="s">
        <v>31</v>
      </c>
      <c r="J146" s="46" t="s">
        <v>31</v>
      </c>
      <c r="K146" s="46" t="s">
        <v>31</v>
      </c>
      <c r="L146" s="46" t="s">
        <v>31</v>
      </c>
      <c r="M146" s="46"/>
      <c r="N146" s="46" t="s">
        <v>31</v>
      </c>
      <c r="O146" s="46" t="s">
        <v>31</v>
      </c>
      <c r="P146" s="46" t="s">
        <v>31</v>
      </c>
      <c r="Q146" s="46" t="s">
        <v>31</v>
      </c>
    </row>
    <row r="147" spans="1:17" ht="15.75" thickBot="1">
      <c r="A147" s="4"/>
      <c r="B147" s="19"/>
      <c r="C147" s="47"/>
      <c r="D147" s="11" t="s">
        <v>42</v>
      </c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1:17" ht="15.75" customHeight="1" thickBot="1">
      <c r="A148" s="4"/>
      <c r="B148" s="48" t="s">
        <v>142</v>
      </c>
      <c r="C148" s="46">
        <v>42</v>
      </c>
      <c r="D148" s="11" t="s">
        <v>143</v>
      </c>
      <c r="E148" s="14">
        <v>30</v>
      </c>
      <c r="F148" s="14">
        <v>3.25</v>
      </c>
      <c r="G148" s="14">
        <v>0.87</v>
      </c>
      <c r="H148" s="14">
        <v>15.27</v>
      </c>
      <c r="I148" s="14">
        <v>89.02</v>
      </c>
      <c r="J148" s="14">
        <v>6.9000000000000006E-2</v>
      </c>
      <c r="K148" s="14" t="s">
        <v>31</v>
      </c>
      <c r="L148" s="14" t="s">
        <v>31</v>
      </c>
      <c r="M148" s="14"/>
      <c r="N148" s="14">
        <v>9.9</v>
      </c>
      <c r="O148" s="14">
        <v>39</v>
      </c>
      <c r="P148" s="14">
        <v>16.2</v>
      </c>
      <c r="Q148" s="14">
        <v>0.72</v>
      </c>
    </row>
    <row r="149" spans="1:17" ht="15.75" thickBot="1">
      <c r="A149" s="4"/>
      <c r="B149" s="49"/>
      <c r="C149" s="51"/>
      <c r="D149" s="11" t="s">
        <v>34</v>
      </c>
      <c r="E149" s="14">
        <v>3</v>
      </c>
      <c r="F149" s="14">
        <v>0.01</v>
      </c>
      <c r="G149" s="14">
        <v>2.48</v>
      </c>
      <c r="H149" s="14">
        <v>0.02</v>
      </c>
      <c r="I149" s="14">
        <v>22.44</v>
      </c>
      <c r="J149" s="14" t="s">
        <v>31</v>
      </c>
      <c r="K149" s="14" t="s">
        <v>31</v>
      </c>
      <c r="L149" s="14">
        <v>1.4999999999999999E-2</v>
      </c>
      <c r="M149" s="14"/>
      <c r="N149" s="14">
        <v>0.66</v>
      </c>
      <c r="O149" s="14">
        <v>0.56999999999999995</v>
      </c>
      <c r="P149" s="14">
        <v>0.09</v>
      </c>
      <c r="Q149" s="14">
        <v>6.0000000000000001E-3</v>
      </c>
    </row>
    <row r="150" spans="1:17" ht="15.75" thickBot="1">
      <c r="A150" s="4"/>
      <c r="B150" s="50"/>
      <c r="C150" s="47"/>
      <c r="D150" s="11" t="s">
        <v>62</v>
      </c>
      <c r="E150" s="14">
        <v>9</v>
      </c>
      <c r="F150" s="14">
        <v>2.46</v>
      </c>
      <c r="G150" s="14">
        <v>2.82</v>
      </c>
      <c r="H150" s="14">
        <v>0.3</v>
      </c>
      <c r="I150" s="14">
        <v>37.29</v>
      </c>
      <c r="J150" s="14">
        <v>3.0000000000000001E-3</v>
      </c>
      <c r="K150" s="14">
        <v>0.23400000000000001</v>
      </c>
      <c r="L150" s="14">
        <v>1.7000000000000001E-2</v>
      </c>
      <c r="M150" s="14"/>
      <c r="N150" s="14">
        <v>86.13</v>
      </c>
      <c r="O150" s="14">
        <v>45</v>
      </c>
      <c r="P150" s="14" t="s">
        <v>31</v>
      </c>
      <c r="Q150" s="14" t="s">
        <v>31</v>
      </c>
    </row>
    <row r="151" spans="1:17" ht="15.75" thickBot="1">
      <c r="A151" s="4"/>
      <c r="B151" s="10" t="s">
        <v>44</v>
      </c>
      <c r="C151" s="11"/>
      <c r="D151" s="11"/>
      <c r="E151" s="11"/>
      <c r="F151" s="14">
        <f>SUM(F140:F150)</f>
        <v>22.34</v>
      </c>
      <c r="G151" s="14">
        <f t="shared" ref="G151:Q151" si="6">SUM(G140:G150)</f>
        <v>25.270000000000003</v>
      </c>
      <c r="H151" s="14">
        <f t="shared" si="6"/>
        <v>74.409999999999982</v>
      </c>
      <c r="I151" s="14">
        <f t="shared" si="6"/>
        <v>609.84</v>
      </c>
      <c r="J151" s="14">
        <f t="shared" si="6"/>
        <v>0.27500000000000002</v>
      </c>
      <c r="K151" s="14">
        <f t="shared" si="6"/>
        <v>2.6339999999999999</v>
      </c>
      <c r="L151" s="14">
        <f t="shared" si="6"/>
        <v>0.13200000000000001</v>
      </c>
      <c r="M151" s="14">
        <f t="shared" si="6"/>
        <v>0</v>
      </c>
      <c r="N151" s="14">
        <f t="shared" si="6"/>
        <v>597.44000000000005</v>
      </c>
      <c r="O151" s="14">
        <f t="shared" si="6"/>
        <v>539.13</v>
      </c>
      <c r="P151" s="14">
        <f t="shared" si="6"/>
        <v>101.31</v>
      </c>
      <c r="Q151" s="14">
        <f t="shared" si="6"/>
        <v>2.1739999999999999</v>
      </c>
    </row>
    <row r="152" spans="1:17" ht="15">
      <c r="A152" s="4"/>
      <c r="B152" s="5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 ht="15.75" thickBot="1">
      <c r="A153" s="4"/>
      <c r="B153" s="5" t="s">
        <v>45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 ht="30.75" thickBot="1">
      <c r="A154" s="4"/>
      <c r="B154" s="8" t="s">
        <v>6</v>
      </c>
      <c r="C154" s="9" t="s">
        <v>8</v>
      </c>
      <c r="D154" s="42" t="s">
        <v>10</v>
      </c>
      <c r="E154" s="44"/>
      <c r="F154" s="42" t="s">
        <v>11</v>
      </c>
      <c r="G154" s="43"/>
      <c r="H154" s="44"/>
      <c r="I154" s="9" t="s">
        <v>12</v>
      </c>
      <c r="J154" s="42" t="s">
        <v>14</v>
      </c>
      <c r="K154" s="43"/>
      <c r="L154" s="43"/>
      <c r="M154" s="44"/>
      <c r="N154" s="42" t="s">
        <v>15</v>
      </c>
      <c r="O154" s="43"/>
      <c r="P154" s="43"/>
      <c r="Q154" s="44"/>
    </row>
    <row r="155" spans="1:17" ht="30.75" thickBot="1">
      <c r="A155" s="4"/>
      <c r="B155" s="10" t="s">
        <v>7</v>
      </c>
      <c r="C155" s="11" t="s">
        <v>9</v>
      </c>
      <c r="D155" s="11" t="s">
        <v>16</v>
      </c>
      <c r="E155" s="11" t="s">
        <v>17</v>
      </c>
      <c r="F155" s="12" t="s">
        <v>18</v>
      </c>
      <c r="G155" s="12" t="s">
        <v>19</v>
      </c>
      <c r="H155" s="12" t="s">
        <v>20</v>
      </c>
      <c r="I155" s="11" t="s">
        <v>13</v>
      </c>
      <c r="J155" s="12" t="s">
        <v>21</v>
      </c>
      <c r="K155" s="12" t="s">
        <v>22</v>
      </c>
      <c r="L155" s="12" t="s">
        <v>23</v>
      </c>
      <c r="M155" s="12" t="s">
        <v>24</v>
      </c>
      <c r="N155" s="12" t="s">
        <v>25</v>
      </c>
      <c r="O155" s="12" t="s">
        <v>26</v>
      </c>
      <c r="P155" s="12" t="s">
        <v>27</v>
      </c>
      <c r="Q155" s="12" t="s">
        <v>28</v>
      </c>
    </row>
    <row r="156" spans="1:17" ht="15.75" thickBot="1">
      <c r="A156" s="4"/>
      <c r="B156" s="15" t="s">
        <v>35</v>
      </c>
      <c r="C156" s="46">
        <v>100</v>
      </c>
      <c r="D156" s="11" t="s">
        <v>37</v>
      </c>
      <c r="E156" s="14">
        <v>100</v>
      </c>
      <c r="F156" s="14">
        <v>2.2999999999999998</v>
      </c>
      <c r="G156" s="14">
        <v>0.3</v>
      </c>
      <c r="H156" s="14">
        <v>6.9</v>
      </c>
      <c r="I156" s="14">
        <v>32</v>
      </c>
      <c r="J156" s="14">
        <v>0.05</v>
      </c>
      <c r="K156" s="14">
        <v>4</v>
      </c>
      <c r="L156" s="14" t="s">
        <v>31</v>
      </c>
      <c r="M156" s="14"/>
      <c r="N156" s="14">
        <v>41</v>
      </c>
      <c r="O156" s="14">
        <v>44</v>
      </c>
      <c r="P156" s="14">
        <v>30</v>
      </c>
      <c r="Q156" s="14">
        <v>0.1</v>
      </c>
    </row>
    <row r="157" spans="1:17" ht="15.75" thickBot="1">
      <c r="A157" s="4"/>
      <c r="B157" s="10" t="s">
        <v>36</v>
      </c>
      <c r="C157" s="47"/>
      <c r="D157" s="11" t="s">
        <v>46</v>
      </c>
      <c r="E157" s="14">
        <v>10</v>
      </c>
      <c r="F157" s="14" t="s">
        <v>31</v>
      </c>
      <c r="G157" s="14">
        <v>9.99</v>
      </c>
      <c r="H157" s="14" t="s">
        <v>31</v>
      </c>
      <c r="I157" s="14">
        <v>89.9</v>
      </c>
      <c r="J157" s="14" t="s">
        <v>31</v>
      </c>
      <c r="K157" s="14" t="s">
        <v>31</v>
      </c>
      <c r="L157" s="14" t="s">
        <v>31</v>
      </c>
      <c r="M157" s="14"/>
      <c r="N157" s="14" t="s">
        <v>31</v>
      </c>
      <c r="O157" s="14" t="s">
        <v>31</v>
      </c>
      <c r="P157" s="14" t="s">
        <v>31</v>
      </c>
      <c r="Q157" s="14" t="s">
        <v>31</v>
      </c>
    </row>
    <row r="158" spans="1:17" ht="15.75" thickBot="1">
      <c r="A158" s="4"/>
      <c r="B158" s="15" t="s">
        <v>90</v>
      </c>
      <c r="C158" s="46">
        <v>300</v>
      </c>
      <c r="D158" s="11" t="s">
        <v>61</v>
      </c>
      <c r="E158" s="14">
        <v>7</v>
      </c>
      <c r="F158" s="14">
        <v>0.54</v>
      </c>
      <c r="G158" s="14">
        <v>0.06</v>
      </c>
      <c r="H158" s="14">
        <v>6.31</v>
      </c>
      <c r="I158" s="14">
        <v>27.52</v>
      </c>
      <c r="J158" s="14">
        <v>6.0000000000000001E-3</v>
      </c>
      <c r="K158" s="14" t="s">
        <v>31</v>
      </c>
      <c r="L158" s="14" t="s">
        <v>31</v>
      </c>
      <c r="M158" s="14"/>
      <c r="N158" s="14">
        <v>1.68</v>
      </c>
      <c r="O158" s="14">
        <v>6.79</v>
      </c>
      <c r="P158" s="14">
        <v>1.47</v>
      </c>
      <c r="Q158" s="14">
        <v>0.126</v>
      </c>
    </row>
    <row r="159" spans="1:17" ht="15.75" thickBot="1">
      <c r="A159" s="4"/>
      <c r="B159" s="15" t="s">
        <v>91</v>
      </c>
      <c r="C159" s="51"/>
      <c r="D159" s="11" t="s">
        <v>51</v>
      </c>
      <c r="E159" s="14">
        <v>110</v>
      </c>
      <c r="F159" s="14">
        <v>1.5</v>
      </c>
      <c r="G159" s="14">
        <v>0.3</v>
      </c>
      <c r="H159" s="14">
        <v>13.58</v>
      </c>
      <c r="I159" s="14">
        <v>60</v>
      </c>
      <c r="J159" s="14">
        <v>8.7999999999999995E-2</v>
      </c>
      <c r="K159" s="14">
        <v>7.7</v>
      </c>
      <c r="L159" s="14" t="s">
        <v>31</v>
      </c>
      <c r="M159" s="14"/>
      <c r="N159" s="14">
        <v>7.7</v>
      </c>
      <c r="O159" s="14">
        <v>44</v>
      </c>
      <c r="P159" s="14">
        <v>17.600000000000001</v>
      </c>
      <c r="Q159" s="14">
        <v>0.66</v>
      </c>
    </row>
    <row r="160" spans="1:17" ht="15.75" thickBot="1">
      <c r="A160" s="4"/>
      <c r="B160" s="15"/>
      <c r="C160" s="51"/>
      <c r="D160" s="11" t="s">
        <v>37</v>
      </c>
      <c r="E160" s="14">
        <v>15</v>
      </c>
      <c r="F160" s="14">
        <v>0.2</v>
      </c>
      <c r="G160" s="14">
        <v>0.01</v>
      </c>
      <c r="H160" s="14">
        <v>1.03</v>
      </c>
      <c r="I160" s="14">
        <v>4.8</v>
      </c>
      <c r="J160" s="14">
        <v>7.0000000000000001E-3</v>
      </c>
      <c r="K160" s="14">
        <v>0.6</v>
      </c>
      <c r="L160" s="14" t="s">
        <v>31</v>
      </c>
      <c r="M160" s="14"/>
      <c r="N160" s="14">
        <v>6.15</v>
      </c>
      <c r="O160" s="14">
        <v>6.6</v>
      </c>
      <c r="P160" s="14">
        <v>4.5</v>
      </c>
      <c r="Q160" s="14">
        <v>1.4999999999999999E-2</v>
      </c>
    </row>
    <row r="161" spans="1:17" ht="15.75" thickBot="1">
      <c r="A161" s="4"/>
      <c r="B161" s="20"/>
      <c r="C161" s="51"/>
      <c r="D161" s="11" t="s">
        <v>52</v>
      </c>
      <c r="E161" s="14">
        <v>7</v>
      </c>
      <c r="F161" s="14">
        <v>0.16</v>
      </c>
      <c r="G161" s="14" t="s">
        <v>31</v>
      </c>
      <c r="H161" s="14">
        <v>0.73</v>
      </c>
      <c r="I161" s="14">
        <v>2.9</v>
      </c>
      <c r="J161" s="14">
        <v>4.0000000000000001E-3</v>
      </c>
      <c r="K161" s="14">
        <v>0.63</v>
      </c>
      <c r="L161" s="14"/>
      <c r="M161" s="14"/>
      <c r="N161" s="14">
        <v>1.96</v>
      </c>
      <c r="O161" s="14">
        <v>3.6</v>
      </c>
      <c r="P161" s="14">
        <v>0.9</v>
      </c>
      <c r="Q161" s="14">
        <v>0.05</v>
      </c>
    </row>
    <row r="162" spans="1:17" ht="15.75" thickBot="1">
      <c r="A162" s="4"/>
      <c r="B162" s="20"/>
      <c r="C162" s="51"/>
      <c r="D162" s="11" t="s">
        <v>34</v>
      </c>
      <c r="E162" s="14">
        <v>7</v>
      </c>
      <c r="F162" s="14">
        <v>0.04</v>
      </c>
      <c r="G162" s="14">
        <v>5.78</v>
      </c>
      <c r="H162" s="14">
        <v>0.06</v>
      </c>
      <c r="I162" s="14">
        <v>52.36</v>
      </c>
      <c r="J162" s="14" t="s">
        <v>31</v>
      </c>
      <c r="K162" s="14" t="s">
        <v>31</v>
      </c>
      <c r="L162" s="14">
        <v>3.5000000000000003E-2</v>
      </c>
      <c r="M162" s="14"/>
      <c r="N162" s="14">
        <v>1.54</v>
      </c>
      <c r="O162" s="14">
        <v>1.33</v>
      </c>
      <c r="P162" s="14">
        <v>0.21</v>
      </c>
      <c r="Q162" s="14">
        <v>1.4E-2</v>
      </c>
    </row>
    <row r="163" spans="1:17" ht="15.75" thickBot="1">
      <c r="A163" s="4"/>
      <c r="B163" s="19"/>
      <c r="C163" s="47"/>
      <c r="D163" s="11" t="s">
        <v>53</v>
      </c>
      <c r="E163" s="14">
        <v>7</v>
      </c>
      <c r="F163" s="14">
        <v>0.39</v>
      </c>
      <c r="G163" s="14">
        <v>0.11</v>
      </c>
      <c r="H163" s="14">
        <v>1.17</v>
      </c>
      <c r="I163" s="14">
        <v>6.44</v>
      </c>
      <c r="J163" s="14">
        <v>4.0000000000000001E-3</v>
      </c>
      <c r="K163" s="14">
        <v>1.82</v>
      </c>
      <c r="L163" s="14" t="s">
        <v>31</v>
      </c>
      <c r="M163" s="14"/>
      <c r="N163" s="14">
        <v>1.4</v>
      </c>
      <c r="O163" s="14">
        <v>4.9000000000000004</v>
      </c>
      <c r="P163" s="14" t="s">
        <v>31</v>
      </c>
      <c r="Q163" s="14">
        <v>0.14000000000000001</v>
      </c>
    </row>
    <row r="164" spans="1:17" ht="15.75" thickBot="1">
      <c r="A164" s="4"/>
      <c r="B164" s="48" t="s">
        <v>122</v>
      </c>
      <c r="C164" s="46">
        <v>80</v>
      </c>
      <c r="D164" s="11" t="s">
        <v>54</v>
      </c>
      <c r="E164" s="14">
        <v>100</v>
      </c>
      <c r="F164" s="14">
        <v>18.899999999999999</v>
      </c>
      <c r="G164" s="14">
        <v>12.4</v>
      </c>
      <c r="H164" s="14" t="s">
        <v>31</v>
      </c>
      <c r="I164" s="14">
        <v>184</v>
      </c>
      <c r="J164" s="14">
        <v>0.05</v>
      </c>
      <c r="K164" s="14" t="s">
        <v>31</v>
      </c>
      <c r="L164" s="14" t="s">
        <v>31</v>
      </c>
      <c r="M164" s="14"/>
      <c r="N164" s="14">
        <v>7</v>
      </c>
      <c r="O164" s="14">
        <v>147</v>
      </c>
      <c r="P164" s="14">
        <v>16</v>
      </c>
      <c r="Q164" s="14">
        <v>2</v>
      </c>
    </row>
    <row r="165" spans="1:17" ht="15.75" thickBot="1">
      <c r="A165" s="4"/>
      <c r="B165" s="49"/>
      <c r="C165" s="51"/>
      <c r="D165" s="11" t="s">
        <v>52</v>
      </c>
      <c r="E165" s="14">
        <v>5</v>
      </c>
      <c r="F165" s="14">
        <v>0.12</v>
      </c>
      <c r="G165" s="14" t="s">
        <v>31</v>
      </c>
      <c r="H165" s="14">
        <v>0.52</v>
      </c>
      <c r="I165" s="14">
        <v>2.1</v>
      </c>
      <c r="J165" s="14">
        <v>3.0000000000000001E-3</v>
      </c>
      <c r="K165" s="14">
        <v>0.45</v>
      </c>
      <c r="L165" s="14" t="s">
        <v>31</v>
      </c>
      <c r="M165" s="14"/>
      <c r="N165" s="14">
        <v>1.4</v>
      </c>
      <c r="O165" s="14">
        <v>2.6</v>
      </c>
      <c r="P165" s="14">
        <v>0.65</v>
      </c>
      <c r="Q165" s="14">
        <v>3.5000000000000003E-2</v>
      </c>
    </row>
    <row r="166" spans="1:17" ht="15.75" thickBot="1">
      <c r="A166" s="4"/>
      <c r="B166" s="49"/>
      <c r="C166" s="51"/>
      <c r="D166" s="11" t="s">
        <v>37</v>
      </c>
      <c r="E166" s="14">
        <v>10</v>
      </c>
      <c r="F166" s="14">
        <v>0.13</v>
      </c>
      <c r="G166" s="14">
        <v>0.01</v>
      </c>
      <c r="H166" s="14">
        <v>0.69</v>
      </c>
      <c r="I166" s="14">
        <v>3.2</v>
      </c>
      <c r="J166" s="14">
        <v>5.0000000000000001E-3</v>
      </c>
      <c r="K166" s="14">
        <v>0.4</v>
      </c>
      <c r="L166" s="14" t="s">
        <v>31</v>
      </c>
      <c r="M166" s="14"/>
      <c r="N166" s="14">
        <v>4.0999999999999996</v>
      </c>
      <c r="O166" s="14">
        <v>4.4000000000000004</v>
      </c>
      <c r="P166" s="14">
        <v>3</v>
      </c>
      <c r="Q166" s="14">
        <v>0.01</v>
      </c>
    </row>
    <row r="167" spans="1:17" ht="15.75" thickBot="1">
      <c r="A167" s="4"/>
      <c r="B167" s="49"/>
      <c r="C167" s="51"/>
      <c r="D167" s="11" t="s">
        <v>55</v>
      </c>
      <c r="E167" s="14">
        <v>10</v>
      </c>
      <c r="F167" s="14">
        <v>9.3000000000000007</v>
      </c>
      <c r="G167" s="14">
        <v>0.1</v>
      </c>
      <c r="H167" s="14">
        <v>6.9</v>
      </c>
      <c r="I167" s="14">
        <v>31.7</v>
      </c>
      <c r="J167" s="14">
        <v>2.5000000000000001E-2</v>
      </c>
      <c r="K167" s="14" t="s">
        <v>31</v>
      </c>
      <c r="L167" s="14" t="s">
        <v>31</v>
      </c>
      <c r="M167" s="14"/>
      <c r="N167" s="14">
        <v>2.1</v>
      </c>
      <c r="O167" s="14">
        <v>11.5</v>
      </c>
      <c r="P167" s="14">
        <v>4.4000000000000004</v>
      </c>
      <c r="Q167" s="14">
        <v>0.21</v>
      </c>
    </row>
    <row r="168" spans="1:17" ht="15.75" thickBot="1">
      <c r="A168" s="4"/>
      <c r="B168" s="49"/>
      <c r="C168" s="51"/>
      <c r="D168" s="11" t="s">
        <v>53</v>
      </c>
      <c r="E168" s="14">
        <v>5</v>
      </c>
      <c r="F168" s="14">
        <v>0.28000000000000003</v>
      </c>
      <c r="G168" s="14">
        <v>0.08</v>
      </c>
      <c r="H168" s="14">
        <v>0.83</v>
      </c>
      <c r="I168" s="14">
        <v>4.5999999999999996</v>
      </c>
      <c r="J168" s="14">
        <v>3.0000000000000001E-3</v>
      </c>
      <c r="K168" s="14">
        <v>1.3</v>
      </c>
      <c r="L168" s="14" t="s">
        <v>31</v>
      </c>
      <c r="M168" s="14"/>
      <c r="N168" s="14">
        <v>1</v>
      </c>
      <c r="O168" s="14">
        <v>3.5</v>
      </c>
      <c r="P168" s="14" t="s">
        <v>31</v>
      </c>
      <c r="Q168" s="14">
        <v>0.1</v>
      </c>
    </row>
    <row r="169" spans="1:17" ht="15.75" thickBot="1">
      <c r="A169" s="4"/>
      <c r="B169" s="50"/>
      <c r="C169" s="47"/>
      <c r="D169" s="11" t="s">
        <v>34</v>
      </c>
      <c r="E169" s="14">
        <v>5</v>
      </c>
      <c r="F169" s="14">
        <v>0.03</v>
      </c>
      <c r="G169" s="14">
        <v>4.13</v>
      </c>
      <c r="H169" s="14">
        <v>0.04</v>
      </c>
      <c r="I169" s="14">
        <v>37.4</v>
      </c>
      <c r="J169" s="14" t="s">
        <v>31</v>
      </c>
      <c r="K169" s="14" t="s">
        <v>31</v>
      </c>
      <c r="L169" s="14">
        <v>2.5000000000000001E-2</v>
      </c>
      <c r="M169" s="14"/>
      <c r="N169" s="14">
        <v>1.1000000000000001</v>
      </c>
      <c r="O169" s="14">
        <v>0.95</v>
      </c>
      <c r="P169" s="14">
        <v>0.15</v>
      </c>
      <c r="Q169" s="14">
        <v>0.01</v>
      </c>
    </row>
    <row r="170" spans="1:17" ht="15.75" thickBot="1">
      <c r="A170" s="4"/>
      <c r="B170" s="48" t="s">
        <v>69</v>
      </c>
      <c r="C170" s="46">
        <v>200</v>
      </c>
      <c r="D170" s="11" t="s">
        <v>70</v>
      </c>
      <c r="E170" s="14">
        <v>50</v>
      </c>
      <c r="F170" s="14">
        <v>5.3</v>
      </c>
      <c r="G170" s="14">
        <v>1.6</v>
      </c>
      <c r="H170" s="14">
        <v>31.8</v>
      </c>
      <c r="I170" s="14">
        <v>162.5</v>
      </c>
      <c r="J170" s="14">
        <v>0.26500000000000001</v>
      </c>
      <c r="K170" s="14" t="s">
        <v>31</v>
      </c>
      <c r="L170" s="14" t="s">
        <v>31</v>
      </c>
      <c r="M170" s="14"/>
      <c r="N170" s="14">
        <v>35</v>
      </c>
      <c r="O170" s="14">
        <v>149</v>
      </c>
      <c r="P170" s="14">
        <v>49</v>
      </c>
      <c r="Q170" s="14">
        <v>4</v>
      </c>
    </row>
    <row r="171" spans="1:17" ht="15.75" thickBot="1">
      <c r="A171" s="4"/>
      <c r="B171" s="50"/>
      <c r="C171" s="47"/>
      <c r="D171" s="11" t="s">
        <v>34</v>
      </c>
      <c r="E171" s="14">
        <v>10</v>
      </c>
      <c r="F171" s="14">
        <v>0.04</v>
      </c>
      <c r="G171" s="14">
        <v>7.85</v>
      </c>
      <c r="H171" s="14">
        <v>0.05</v>
      </c>
      <c r="I171" s="14">
        <v>73.400000000000006</v>
      </c>
      <c r="J171" s="14" t="s">
        <v>31</v>
      </c>
      <c r="K171" s="14" t="s">
        <v>31</v>
      </c>
      <c r="L171" s="14">
        <v>0.05</v>
      </c>
      <c r="M171" s="14"/>
      <c r="N171" s="14">
        <v>2.2000000000000002</v>
      </c>
      <c r="O171" s="14">
        <v>1.9</v>
      </c>
      <c r="P171" s="14">
        <v>0.3</v>
      </c>
      <c r="Q171" s="14">
        <v>0</v>
      </c>
    </row>
    <row r="172" spans="1:17" ht="15">
      <c r="A172" s="4"/>
      <c r="B172" s="56" t="s">
        <v>127</v>
      </c>
      <c r="C172" s="58">
        <v>200</v>
      </c>
      <c r="D172" s="30" t="s">
        <v>33</v>
      </c>
      <c r="E172" s="31">
        <v>15</v>
      </c>
      <c r="F172" s="31" t="s">
        <v>31</v>
      </c>
      <c r="G172" s="31" t="s">
        <v>31</v>
      </c>
      <c r="H172" s="31">
        <v>14.33</v>
      </c>
      <c r="I172" s="31">
        <v>58.5</v>
      </c>
      <c r="J172" s="31" t="s">
        <v>31</v>
      </c>
      <c r="K172" s="31" t="s">
        <v>31</v>
      </c>
      <c r="L172" s="31" t="s">
        <v>31</v>
      </c>
      <c r="M172" s="31"/>
      <c r="N172" s="31">
        <v>0.3</v>
      </c>
      <c r="O172" s="31" t="s">
        <v>31</v>
      </c>
      <c r="P172" s="31" t="s">
        <v>31</v>
      </c>
      <c r="Q172" s="32">
        <v>4.4999999999999998E-2</v>
      </c>
    </row>
    <row r="173" spans="1:17" ht="15.75" thickBot="1">
      <c r="A173" s="4"/>
      <c r="B173" s="57"/>
      <c r="C173" s="59"/>
      <c r="D173" s="33" t="s">
        <v>128</v>
      </c>
      <c r="E173" s="34">
        <v>20</v>
      </c>
      <c r="F173" s="34">
        <v>0.7</v>
      </c>
      <c r="G173" s="34">
        <v>0.16400000000000001</v>
      </c>
      <c r="H173" s="34">
        <v>10.199999999999999</v>
      </c>
      <c r="I173" s="34">
        <v>48.2</v>
      </c>
      <c r="J173" s="34">
        <v>3.0000000000000001E-3</v>
      </c>
      <c r="K173" s="34">
        <v>0.2</v>
      </c>
      <c r="L173" s="34">
        <v>11.6</v>
      </c>
      <c r="M173" s="34"/>
      <c r="N173" s="34">
        <v>17.920000000000002</v>
      </c>
      <c r="O173" s="34">
        <v>15.48</v>
      </c>
      <c r="P173" s="34">
        <v>9.6</v>
      </c>
      <c r="Q173" s="35">
        <v>0.64</v>
      </c>
    </row>
    <row r="174" spans="1:17" ht="15.75" thickBot="1">
      <c r="A174" s="4"/>
      <c r="B174" s="10" t="s">
        <v>123</v>
      </c>
      <c r="C174" s="14">
        <v>60</v>
      </c>
      <c r="D174" s="11" t="s">
        <v>43</v>
      </c>
      <c r="E174" s="14">
        <v>60</v>
      </c>
      <c r="F174" s="14">
        <v>4.8600000000000003</v>
      </c>
      <c r="G174" s="14">
        <v>0.66</v>
      </c>
      <c r="H174" s="14">
        <v>29.28</v>
      </c>
      <c r="I174" s="14">
        <v>145.19999999999999</v>
      </c>
      <c r="J174" s="14">
        <v>0.13800000000000001</v>
      </c>
      <c r="K174" s="14" t="s">
        <v>31</v>
      </c>
      <c r="L174" s="14" t="s">
        <v>31</v>
      </c>
      <c r="M174" s="14"/>
      <c r="N174" s="14">
        <v>19.8</v>
      </c>
      <c r="O174" s="14">
        <v>78</v>
      </c>
      <c r="P174" s="14">
        <v>32.4</v>
      </c>
      <c r="Q174" s="14">
        <v>1.44</v>
      </c>
    </row>
    <row r="175" spans="1:17" ht="30.75" thickBot="1">
      <c r="A175" s="4"/>
      <c r="B175" s="37" t="s">
        <v>132</v>
      </c>
      <c r="C175" s="14">
        <v>150</v>
      </c>
      <c r="D175" s="11" t="s">
        <v>133</v>
      </c>
      <c r="E175" s="14">
        <v>150</v>
      </c>
      <c r="F175" s="14">
        <v>0.51</v>
      </c>
      <c r="G175" s="14">
        <v>0.54</v>
      </c>
      <c r="H175" s="14">
        <v>13.98</v>
      </c>
      <c r="I175" s="14">
        <v>75.39</v>
      </c>
      <c r="J175" s="14">
        <v>4.4999999999999998E-2</v>
      </c>
      <c r="K175" s="14">
        <v>15</v>
      </c>
      <c r="L175" s="14">
        <v>7.5</v>
      </c>
      <c r="M175" s="14">
        <v>0.3</v>
      </c>
      <c r="N175" s="14">
        <v>24</v>
      </c>
      <c r="O175" s="14">
        <v>16.5</v>
      </c>
      <c r="P175" s="14">
        <v>13.5</v>
      </c>
      <c r="Q175" s="14">
        <v>3.3</v>
      </c>
    </row>
    <row r="176" spans="1:17" ht="15.75" thickBot="1">
      <c r="A176" s="4"/>
      <c r="B176" s="10" t="s">
        <v>44</v>
      </c>
      <c r="C176" s="14"/>
      <c r="D176" s="11"/>
      <c r="E176" s="14"/>
      <c r="F176" s="14">
        <f>SUM(F156:F175)</f>
        <v>45.3</v>
      </c>
      <c r="G176" s="14">
        <f t="shared" ref="G176:Q176" si="7">SUM(G156:G175)</f>
        <v>44.084000000000003</v>
      </c>
      <c r="H176" s="14">
        <f t="shared" si="7"/>
        <v>138.4</v>
      </c>
      <c r="I176" s="14">
        <f t="shared" si="7"/>
        <v>1102.1100000000001</v>
      </c>
      <c r="J176" s="14">
        <f t="shared" si="7"/>
        <v>0.69600000000000006</v>
      </c>
      <c r="K176" s="14">
        <f t="shared" si="7"/>
        <v>32.099999999999994</v>
      </c>
      <c r="L176" s="14">
        <f t="shared" si="7"/>
        <v>19.21</v>
      </c>
      <c r="M176" s="14">
        <f t="shared" si="7"/>
        <v>0.3</v>
      </c>
      <c r="N176" s="14">
        <f t="shared" si="7"/>
        <v>177.35000000000002</v>
      </c>
      <c r="O176" s="14">
        <f t="shared" si="7"/>
        <v>542.04999999999995</v>
      </c>
      <c r="P176" s="14">
        <f t="shared" si="7"/>
        <v>183.68000000000004</v>
      </c>
      <c r="Q176" s="14">
        <f t="shared" si="7"/>
        <v>12.895</v>
      </c>
    </row>
    <row r="177" spans="1:17" ht="15">
      <c r="A177" s="4"/>
      <c r="B177" s="5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 ht="15">
      <c r="A178" s="4"/>
      <c r="B178" s="5" t="s">
        <v>92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 ht="15">
      <c r="A179" s="4"/>
      <c r="B179" s="5" t="s">
        <v>4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 ht="15.75" thickBot="1">
      <c r="A180" s="4"/>
      <c r="B180" s="5" t="s">
        <v>5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 ht="30.75" thickBot="1">
      <c r="A181" s="4"/>
      <c r="B181" s="8" t="s">
        <v>6</v>
      </c>
      <c r="C181" s="9" t="s">
        <v>8</v>
      </c>
      <c r="D181" s="40" t="s">
        <v>10</v>
      </c>
      <c r="E181" s="41"/>
      <c r="F181" s="42" t="s">
        <v>11</v>
      </c>
      <c r="G181" s="43"/>
      <c r="H181" s="44"/>
      <c r="I181" s="9" t="s">
        <v>12</v>
      </c>
      <c r="J181" s="40" t="s">
        <v>14</v>
      </c>
      <c r="K181" s="45"/>
      <c r="L181" s="45"/>
      <c r="M181" s="41"/>
      <c r="N181" s="40" t="s">
        <v>15</v>
      </c>
      <c r="O181" s="45"/>
      <c r="P181" s="45"/>
      <c r="Q181" s="41"/>
    </row>
    <row r="182" spans="1:17" ht="30.75" thickBot="1">
      <c r="A182" s="4"/>
      <c r="B182" s="10" t="s">
        <v>7</v>
      </c>
      <c r="C182" s="11" t="s">
        <v>9</v>
      </c>
      <c r="D182" s="11" t="s">
        <v>16</v>
      </c>
      <c r="E182" s="11" t="s">
        <v>17</v>
      </c>
      <c r="F182" s="12" t="s">
        <v>18</v>
      </c>
      <c r="G182" s="12" t="s">
        <v>19</v>
      </c>
      <c r="H182" s="12" t="s">
        <v>20</v>
      </c>
      <c r="I182" s="11" t="s">
        <v>13</v>
      </c>
      <c r="J182" s="12" t="s">
        <v>21</v>
      </c>
      <c r="K182" s="12" t="s">
        <v>22</v>
      </c>
      <c r="L182" s="12" t="s">
        <v>23</v>
      </c>
      <c r="M182" s="12" t="s">
        <v>24</v>
      </c>
      <c r="N182" s="12" t="s">
        <v>25</v>
      </c>
      <c r="O182" s="12" t="s">
        <v>26</v>
      </c>
      <c r="P182" s="12" t="s">
        <v>27</v>
      </c>
      <c r="Q182" s="12" t="s">
        <v>28</v>
      </c>
    </row>
    <row r="183" spans="1:17" ht="15.75" thickBot="1">
      <c r="A183" s="4"/>
      <c r="B183" s="48" t="s">
        <v>93</v>
      </c>
      <c r="C183" s="46">
        <v>200</v>
      </c>
      <c r="D183" s="11" t="s">
        <v>94</v>
      </c>
      <c r="E183" s="14">
        <v>40</v>
      </c>
      <c r="F183" s="14">
        <v>5.04</v>
      </c>
      <c r="G183" s="14">
        <v>1.32</v>
      </c>
      <c r="H183" s="14">
        <v>25.44</v>
      </c>
      <c r="I183" s="14">
        <v>130</v>
      </c>
      <c r="J183" s="14">
        <v>0.21199999999999999</v>
      </c>
      <c r="K183" s="14" t="s">
        <v>31</v>
      </c>
      <c r="L183" s="14" t="s">
        <v>31</v>
      </c>
      <c r="M183" s="14"/>
      <c r="N183" s="14">
        <v>28</v>
      </c>
      <c r="O183" s="14">
        <v>119.2</v>
      </c>
      <c r="P183" s="14">
        <v>39.200000000000003</v>
      </c>
      <c r="Q183" s="14">
        <v>3.2</v>
      </c>
    </row>
    <row r="184" spans="1:17" ht="15.75" thickBot="1">
      <c r="A184" s="4"/>
      <c r="B184" s="49"/>
      <c r="C184" s="51"/>
      <c r="D184" s="11" t="s">
        <v>32</v>
      </c>
      <c r="E184" s="14">
        <v>120</v>
      </c>
      <c r="F184" s="14">
        <v>6.8</v>
      </c>
      <c r="G184" s="14">
        <v>7</v>
      </c>
      <c r="H184" s="14">
        <v>9.4</v>
      </c>
      <c r="I184" s="14">
        <v>124</v>
      </c>
      <c r="J184" s="14">
        <v>2.4E-2</v>
      </c>
      <c r="K184" s="14">
        <v>0.72</v>
      </c>
      <c r="L184" s="14">
        <v>0.24</v>
      </c>
      <c r="M184" s="14"/>
      <c r="N184" s="14">
        <v>145.19999999999999</v>
      </c>
      <c r="O184" s="14">
        <v>109.2</v>
      </c>
      <c r="P184" s="14">
        <v>16.8</v>
      </c>
      <c r="Q184" s="14">
        <v>0.12</v>
      </c>
    </row>
    <row r="185" spans="1:17" ht="15.75" thickBot="1">
      <c r="A185" s="4"/>
      <c r="B185" s="49"/>
      <c r="C185" s="51"/>
      <c r="D185" s="11" t="s">
        <v>33</v>
      </c>
      <c r="E185" s="14">
        <v>10</v>
      </c>
      <c r="F185" s="14" t="s">
        <v>31</v>
      </c>
      <c r="G185" s="14" t="s">
        <v>31</v>
      </c>
      <c r="H185" s="14">
        <v>9.9700000000000006</v>
      </c>
      <c r="I185" s="14">
        <v>39.799999999999997</v>
      </c>
      <c r="J185" s="14" t="s">
        <v>31</v>
      </c>
      <c r="K185" s="14" t="s">
        <v>31</v>
      </c>
      <c r="L185" s="14" t="s">
        <v>31</v>
      </c>
      <c r="M185" s="14"/>
      <c r="N185" s="14">
        <v>0.2</v>
      </c>
      <c r="O185" s="14" t="s">
        <v>31</v>
      </c>
      <c r="P185" s="14" t="s">
        <v>31</v>
      </c>
      <c r="Q185" s="14">
        <v>0.03</v>
      </c>
    </row>
    <row r="186" spans="1:17" ht="15.75" thickBot="1">
      <c r="A186" s="4"/>
      <c r="B186" s="50"/>
      <c r="C186" s="47"/>
      <c r="D186" s="11" t="s">
        <v>34</v>
      </c>
      <c r="E186" s="14">
        <v>4</v>
      </c>
      <c r="F186" s="14">
        <v>0.04</v>
      </c>
      <c r="G186" s="14">
        <v>3.3</v>
      </c>
      <c r="H186" s="14">
        <v>0.03</v>
      </c>
      <c r="I186" s="14">
        <v>29.92</v>
      </c>
      <c r="J186" s="14" t="s">
        <v>31</v>
      </c>
      <c r="K186" s="14" t="s">
        <v>31</v>
      </c>
      <c r="L186" s="14">
        <v>0.02</v>
      </c>
      <c r="M186" s="14"/>
      <c r="N186" s="14">
        <v>0.88</v>
      </c>
      <c r="O186" s="14">
        <v>0.76</v>
      </c>
      <c r="P186" s="14">
        <v>0.12</v>
      </c>
      <c r="Q186" s="14">
        <v>8.0000000000000002E-3</v>
      </c>
    </row>
    <row r="187" spans="1:17" ht="15.75" thickBot="1">
      <c r="A187" s="4"/>
      <c r="B187" s="15" t="s">
        <v>124</v>
      </c>
      <c r="C187" s="46">
        <v>200</v>
      </c>
      <c r="D187" s="11" t="s">
        <v>33</v>
      </c>
      <c r="E187" s="14">
        <v>15</v>
      </c>
      <c r="F187" s="14" t="s">
        <v>31</v>
      </c>
      <c r="G187" s="14" t="s">
        <v>31</v>
      </c>
      <c r="H187" s="14">
        <v>14.33</v>
      </c>
      <c r="I187" s="14">
        <v>58.5</v>
      </c>
      <c r="J187" s="14" t="s">
        <v>31</v>
      </c>
      <c r="K187" s="14" t="s">
        <v>31</v>
      </c>
      <c r="L187" s="14" t="s">
        <v>31</v>
      </c>
      <c r="M187" s="14"/>
      <c r="N187" s="14">
        <v>0.3</v>
      </c>
      <c r="O187" s="14" t="s">
        <v>31</v>
      </c>
      <c r="P187" s="14" t="s">
        <v>31</v>
      </c>
      <c r="Q187" s="14">
        <v>4.4999999999999998E-2</v>
      </c>
    </row>
    <row r="188" spans="1:17" ht="15.75" thickBot="1">
      <c r="A188" s="4"/>
      <c r="B188" s="15" t="s">
        <v>116</v>
      </c>
      <c r="C188" s="51"/>
      <c r="D188" s="11" t="s">
        <v>131</v>
      </c>
      <c r="E188" s="14">
        <v>1</v>
      </c>
      <c r="F188" s="14" t="s">
        <v>31</v>
      </c>
      <c r="G188" s="14" t="s">
        <v>31</v>
      </c>
      <c r="H188" s="14" t="s">
        <v>31</v>
      </c>
      <c r="I188" s="14" t="s">
        <v>31</v>
      </c>
      <c r="J188" s="14" t="s">
        <v>31</v>
      </c>
      <c r="K188" s="14" t="s">
        <v>31</v>
      </c>
      <c r="L188" s="14" t="s">
        <v>31</v>
      </c>
      <c r="M188" s="14" t="s">
        <v>31</v>
      </c>
      <c r="N188" s="14" t="s">
        <v>31</v>
      </c>
      <c r="O188" s="14" t="s">
        <v>31</v>
      </c>
      <c r="P188" s="14" t="s">
        <v>31</v>
      </c>
      <c r="Q188" s="14" t="s">
        <v>31</v>
      </c>
    </row>
    <row r="189" spans="1:17" ht="15.75" customHeight="1" thickBot="1">
      <c r="A189" s="4"/>
      <c r="B189" s="48" t="s">
        <v>136</v>
      </c>
      <c r="C189" s="46">
        <v>42</v>
      </c>
      <c r="D189" s="11" t="s">
        <v>137</v>
      </c>
      <c r="E189" s="14">
        <v>30</v>
      </c>
      <c r="F189" s="14">
        <v>2.52</v>
      </c>
      <c r="G189" s="14">
        <v>0.66</v>
      </c>
      <c r="H189" s="14">
        <v>15.84</v>
      </c>
      <c r="I189" s="14">
        <v>81</v>
      </c>
      <c r="J189" s="14">
        <v>6.9000000000000006E-2</v>
      </c>
      <c r="K189" s="14" t="s">
        <v>31</v>
      </c>
      <c r="L189" s="14" t="s">
        <v>31</v>
      </c>
      <c r="M189" s="14"/>
      <c r="N189" s="14">
        <v>9.9</v>
      </c>
      <c r="O189" s="14">
        <v>39</v>
      </c>
      <c r="P189" s="14">
        <v>16.2</v>
      </c>
      <c r="Q189" s="14">
        <v>0.72</v>
      </c>
    </row>
    <row r="190" spans="1:17" ht="15.75" thickBot="1">
      <c r="A190" s="4"/>
      <c r="B190" s="49"/>
      <c r="C190" s="51"/>
      <c r="D190" s="11" t="s">
        <v>34</v>
      </c>
      <c r="E190" s="14">
        <v>3</v>
      </c>
      <c r="F190" s="14">
        <v>0.01</v>
      </c>
      <c r="G190" s="14">
        <v>2.48</v>
      </c>
      <c r="H190" s="14">
        <v>0.02</v>
      </c>
      <c r="I190" s="14">
        <v>22.44</v>
      </c>
      <c r="J190" s="14" t="s">
        <v>31</v>
      </c>
      <c r="K190" s="14" t="s">
        <v>31</v>
      </c>
      <c r="L190" s="14">
        <v>1.4999999999999999E-2</v>
      </c>
      <c r="M190" s="14"/>
      <c r="N190" s="14">
        <v>0.66</v>
      </c>
      <c r="O190" s="14">
        <v>0.56999999999999995</v>
      </c>
      <c r="P190" s="14">
        <v>0.09</v>
      </c>
      <c r="Q190" s="14">
        <v>6.0000000000000001E-3</v>
      </c>
    </row>
    <row r="191" spans="1:17" ht="15.75" thickBot="1">
      <c r="A191" s="4"/>
      <c r="B191" s="50"/>
      <c r="C191" s="47"/>
      <c r="D191" s="11" t="s">
        <v>62</v>
      </c>
      <c r="E191" s="14">
        <v>9</v>
      </c>
      <c r="F191" s="14">
        <v>2.46</v>
      </c>
      <c r="G191" s="14">
        <v>2.82</v>
      </c>
      <c r="H191" s="14">
        <v>0.3</v>
      </c>
      <c r="I191" s="14">
        <v>37.29</v>
      </c>
      <c r="J191" s="14">
        <v>3.0000000000000001E-3</v>
      </c>
      <c r="K191" s="14">
        <v>0.23400000000000001</v>
      </c>
      <c r="L191" s="14">
        <v>1.7000000000000001E-2</v>
      </c>
      <c r="M191" s="14"/>
      <c r="N191" s="14">
        <v>86.13</v>
      </c>
      <c r="O191" s="14">
        <v>45</v>
      </c>
      <c r="P191" s="14" t="s">
        <v>31</v>
      </c>
      <c r="Q191" s="14" t="s">
        <v>31</v>
      </c>
    </row>
    <row r="192" spans="1:17" ht="15.75" thickBot="1">
      <c r="A192" s="4"/>
      <c r="B192" s="10" t="s">
        <v>44</v>
      </c>
      <c r="C192" s="11"/>
      <c r="D192" s="11"/>
      <c r="E192" s="11"/>
      <c r="F192" s="14">
        <f>SUM(F183:F191)</f>
        <v>16.869999999999997</v>
      </c>
      <c r="G192" s="14">
        <f t="shared" ref="G192:Q192" si="8">SUM(G183:G191)</f>
        <v>17.580000000000002</v>
      </c>
      <c r="H192" s="14">
        <f t="shared" si="8"/>
        <v>75.33</v>
      </c>
      <c r="I192" s="14">
        <f t="shared" si="8"/>
        <v>522.95000000000005</v>
      </c>
      <c r="J192" s="14">
        <f t="shared" si="8"/>
        <v>0.308</v>
      </c>
      <c r="K192" s="14">
        <f t="shared" si="8"/>
        <v>0.95399999999999996</v>
      </c>
      <c r="L192" s="14">
        <f t="shared" si="8"/>
        <v>0.29200000000000004</v>
      </c>
      <c r="M192" s="14">
        <f t="shared" si="8"/>
        <v>0</v>
      </c>
      <c r="N192" s="14">
        <f t="shared" si="8"/>
        <v>271.27</v>
      </c>
      <c r="O192" s="14">
        <f t="shared" si="8"/>
        <v>313.72999999999996</v>
      </c>
      <c r="P192" s="14">
        <f t="shared" si="8"/>
        <v>72.41</v>
      </c>
      <c r="Q192" s="14">
        <f t="shared" si="8"/>
        <v>4.1290000000000004</v>
      </c>
    </row>
    <row r="193" spans="1:17" ht="15">
      <c r="A193" s="4"/>
      <c r="B193" s="5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 ht="15.75" thickBot="1">
      <c r="A194" s="4"/>
      <c r="B194" s="5" t="s">
        <v>45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17" ht="30.75" thickBot="1">
      <c r="A195" s="4"/>
      <c r="B195" s="8" t="s">
        <v>6</v>
      </c>
      <c r="C195" s="9" t="s">
        <v>8</v>
      </c>
      <c r="D195" s="40" t="s">
        <v>10</v>
      </c>
      <c r="E195" s="41"/>
      <c r="F195" s="42" t="s">
        <v>11</v>
      </c>
      <c r="G195" s="43"/>
      <c r="H195" s="44"/>
      <c r="I195" s="9" t="s">
        <v>12</v>
      </c>
      <c r="J195" s="40" t="s">
        <v>14</v>
      </c>
      <c r="K195" s="45"/>
      <c r="L195" s="45"/>
      <c r="M195" s="41"/>
      <c r="N195" s="40" t="s">
        <v>15</v>
      </c>
      <c r="O195" s="45"/>
      <c r="P195" s="45"/>
      <c r="Q195" s="41"/>
    </row>
    <row r="196" spans="1:17" ht="30.75" thickBot="1">
      <c r="A196" s="4"/>
      <c r="B196" s="10" t="s">
        <v>7</v>
      </c>
      <c r="C196" s="11" t="s">
        <v>9</v>
      </c>
      <c r="D196" s="11" t="s">
        <v>16</v>
      </c>
      <c r="E196" s="11" t="s">
        <v>17</v>
      </c>
      <c r="F196" s="12" t="s">
        <v>18</v>
      </c>
      <c r="G196" s="12" t="s">
        <v>19</v>
      </c>
      <c r="H196" s="12" t="s">
        <v>20</v>
      </c>
      <c r="I196" s="11" t="s">
        <v>13</v>
      </c>
      <c r="J196" s="12" t="s">
        <v>21</v>
      </c>
      <c r="K196" s="12" t="s">
        <v>22</v>
      </c>
      <c r="L196" s="12" t="s">
        <v>23</v>
      </c>
      <c r="M196" s="12" t="s">
        <v>24</v>
      </c>
      <c r="N196" s="12" t="s">
        <v>25</v>
      </c>
      <c r="O196" s="12" t="s">
        <v>26</v>
      </c>
      <c r="P196" s="12" t="s">
        <v>27</v>
      </c>
      <c r="Q196" s="12" t="s">
        <v>28</v>
      </c>
    </row>
    <row r="197" spans="1:17" ht="15.75" thickBot="1">
      <c r="A197" s="4"/>
      <c r="B197" s="15" t="s">
        <v>35</v>
      </c>
      <c r="C197" s="46">
        <v>100</v>
      </c>
      <c r="D197" s="11" t="s">
        <v>50</v>
      </c>
      <c r="E197" s="14">
        <v>85</v>
      </c>
      <c r="F197" s="14">
        <v>1.53</v>
      </c>
      <c r="G197" s="14">
        <v>0.09</v>
      </c>
      <c r="H197" s="14">
        <v>5.78</v>
      </c>
      <c r="I197" s="14">
        <v>22.95</v>
      </c>
      <c r="J197" s="14">
        <v>4.2999999999999997E-2</v>
      </c>
      <c r="K197" s="14">
        <v>34</v>
      </c>
      <c r="L197" s="14" t="s">
        <v>31</v>
      </c>
      <c r="M197" s="14"/>
      <c r="N197" s="14">
        <v>32.299999999999997</v>
      </c>
      <c r="O197" s="14">
        <v>21.2</v>
      </c>
      <c r="P197" s="14">
        <v>11</v>
      </c>
      <c r="Q197" s="14">
        <v>0.68</v>
      </c>
    </row>
    <row r="198" spans="1:17" ht="15.75" thickBot="1">
      <c r="A198" s="4"/>
      <c r="B198" s="15" t="s">
        <v>63</v>
      </c>
      <c r="C198" s="51"/>
      <c r="D198" s="11" t="s">
        <v>37</v>
      </c>
      <c r="E198" s="14">
        <v>10</v>
      </c>
      <c r="F198" s="14">
        <v>0.13</v>
      </c>
      <c r="G198" s="14">
        <v>0.01</v>
      </c>
      <c r="H198" s="14">
        <v>0.69</v>
      </c>
      <c r="I198" s="14">
        <v>3.2</v>
      </c>
      <c r="J198" s="14">
        <v>5.0000000000000001E-3</v>
      </c>
      <c r="K198" s="14">
        <v>0.4</v>
      </c>
      <c r="L198" s="14" t="s">
        <v>31</v>
      </c>
      <c r="M198" s="14"/>
      <c r="N198" s="14">
        <v>4.0999999999999996</v>
      </c>
      <c r="O198" s="14">
        <v>4.4000000000000004</v>
      </c>
      <c r="P198" s="14">
        <v>3</v>
      </c>
      <c r="Q198" s="14">
        <v>0.01</v>
      </c>
    </row>
    <row r="199" spans="1:17" ht="15.75" thickBot="1">
      <c r="A199" s="4"/>
      <c r="B199" s="20"/>
      <c r="C199" s="51"/>
      <c r="D199" s="11" t="s">
        <v>52</v>
      </c>
      <c r="E199" s="14">
        <v>5</v>
      </c>
      <c r="F199" s="14">
        <v>0.12</v>
      </c>
      <c r="G199" s="14" t="s">
        <v>31</v>
      </c>
      <c r="H199" s="14">
        <v>0.52</v>
      </c>
      <c r="I199" s="14">
        <v>2.1</v>
      </c>
      <c r="J199" s="14">
        <v>3.0000000000000001E-3</v>
      </c>
      <c r="K199" s="14">
        <v>0.45</v>
      </c>
      <c r="L199" s="14" t="s">
        <v>31</v>
      </c>
      <c r="M199" s="14"/>
      <c r="N199" s="14">
        <v>1.4</v>
      </c>
      <c r="O199" s="14">
        <v>2.6</v>
      </c>
      <c r="P199" s="14">
        <v>0.65</v>
      </c>
      <c r="Q199" s="14">
        <v>3.5000000000000003E-2</v>
      </c>
    </row>
    <row r="200" spans="1:17" ht="15.75" thickBot="1">
      <c r="A200" s="4"/>
      <c r="B200" s="19"/>
      <c r="C200" s="47"/>
      <c r="D200" s="11" t="s">
        <v>64</v>
      </c>
      <c r="E200" s="14">
        <v>10</v>
      </c>
      <c r="F200" s="14" t="s">
        <v>31</v>
      </c>
      <c r="G200" s="14">
        <v>9.99</v>
      </c>
      <c r="H200" s="14" t="s">
        <v>31</v>
      </c>
      <c r="I200" s="14">
        <v>89.9</v>
      </c>
      <c r="J200" s="14" t="s">
        <v>31</v>
      </c>
      <c r="K200" s="14" t="s">
        <v>31</v>
      </c>
      <c r="L200" s="14" t="s">
        <v>31</v>
      </c>
      <c r="M200" s="14" t="s">
        <v>31</v>
      </c>
      <c r="N200" s="14" t="s">
        <v>31</v>
      </c>
      <c r="O200" s="14" t="s">
        <v>31</v>
      </c>
      <c r="P200" s="14" t="s">
        <v>31</v>
      </c>
      <c r="Q200" s="14" t="s">
        <v>31</v>
      </c>
    </row>
    <row r="201" spans="1:17" ht="15.75" thickBot="1">
      <c r="A201" s="4"/>
      <c r="B201" s="15" t="s">
        <v>95</v>
      </c>
      <c r="C201" s="46">
        <v>300</v>
      </c>
      <c r="D201" s="11" t="s">
        <v>50</v>
      </c>
      <c r="E201" s="14">
        <v>75</v>
      </c>
      <c r="F201" s="14">
        <v>1.35</v>
      </c>
      <c r="G201" s="14">
        <v>0.08</v>
      </c>
      <c r="H201" s="14">
        <v>5.0999999999999996</v>
      </c>
      <c r="I201" s="14">
        <v>20.25</v>
      </c>
      <c r="J201" s="14">
        <v>3.7999999999999999E-2</v>
      </c>
      <c r="K201" s="14">
        <v>30</v>
      </c>
      <c r="L201" s="14" t="s">
        <v>31</v>
      </c>
      <c r="M201" s="14"/>
      <c r="N201" s="14">
        <v>28.5</v>
      </c>
      <c r="O201" s="14">
        <v>18.7</v>
      </c>
      <c r="P201" s="14">
        <v>9.6999999999999993</v>
      </c>
      <c r="Q201" s="14">
        <v>0.6</v>
      </c>
    </row>
    <row r="202" spans="1:17" ht="15.75" thickBot="1">
      <c r="A202" s="4"/>
      <c r="B202" s="15" t="s">
        <v>48</v>
      </c>
      <c r="C202" s="51"/>
      <c r="D202" s="11" t="s">
        <v>51</v>
      </c>
      <c r="E202" s="14">
        <v>75</v>
      </c>
      <c r="F202" s="14">
        <v>1.5</v>
      </c>
      <c r="G202" s="14">
        <v>0.3</v>
      </c>
      <c r="H202" s="14">
        <v>13.58</v>
      </c>
      <c r="I202" s="14">
        <v>60</v>
      </c>
      <c r="J202" s="14">
        <v>0.06</v>
      </c>
      <c r="K202" s="14">
        <v>5.25</v>
      </c>
      <c r="L202" s="14" t="s">
        <v>31</v>
      </c>
      <c r="M202" s="14"/>
      <c r="N202" s="14">
        <v>5.25</v>
      </c>
      <c r="O202" s="14">
        <v>30</v>
      </c>
      <c r="P202" s="14">
        <v>12</v>
      </c>
      <c r="Q202" s="14">
        <v>0.45</v>
      </c>
    </row>
    <row r="203" spans="1:17" ht="15.75" thickBot="1">
      <c r="A203" s="4"/>
      <c r="B203" s="15" t="s">
        <v>49</v>
      </c>
      <c r="C203" s="51"/>
      <c r="D203" s="11" t="s">
        <v>37</v>
      </c>
      <c r="E203" s="14">
        <v>15</v>
      </c>
      <c r="F203" s="14">
        <v>0.2</v>
      </c>
      <c r="G203" s="14">
        <v>0.01</v>
      </c>
      <c r="H203" s="14">
        <v>1.03</v>
      </c>
      <c r="I203" s="14">
        <v>4.8</v>
      </c>
      <c r="J203" s="14">
        <v>7.0000000000000001E-3</v>
      </c>
      <c r="K203" s="14">
        <v>0.6</v>
      </c>
      <c r="L203" s="14" t="s">
        <v>31</v>
      </c>
      <c r="M203" s="14"/>
      <c r="N203" s="14">
        <v>6.15</v>
      </c>
      <c r="O203" s="14">
        <v>6.6</v>
      </c>
      <c r="P203" s="14">
        <v>4.5</v>
      </c>
      <c r="Q203" s="14">
        <v>1.4999999999999999E-2</v>
      </c>
    </row>
    <row r="204" spans="1:17" ht="15.75" thickBot="1">
      <c r="A204" s="4"/>
      <c r="B204" s="20"/>
      <c r="C204" s="51"/>
      <c r="D204" s="11" t="s">
        <v>52</v>
      </c>
      <c r="E204" s="14">
        <v>7</v>
      </c>
      <c r="F204" s="14">
        <v>0.16</v>
      </c>
      <c r="G204" s="14" t="s">
        <v>31</v>
      </c>
      <c r="H204" s="14">
        <v>0.73</v>
      </c>
      <c r="I204" s="14">
        <v>2.9</v>
      </c>
      <c r="J204" s="14">
        <v>4.0000000000000001E-3</v>
      </c>
      <c r="K204" s="14">
        <v>0.63</v>
      </c>
      <c r="L204" s="14" t="s">
        <v>31</v>
      </c>
      <c r="M204" s="14"/>
      <c r="N204" s="14">
        <v>1.96</v>
      </c>
      <c r="O204" s="14">
        <v>3.6</v>
      </c>
      <c r="P204" s="14">
        <v>0.9</v>
      </c>
      <c r="Q204" s="14">
        <v>0.05</v>
      </c>
    </row>
    <row r="205" spans="1:17" ht="15.75" thickBot="1">
      <c r="A205" s="4"/>
      <c r="B205" s="20"/>
      <c r="C205" s="51"/>
      <c r="D205" s="11" t="s">
        <v>34</v>
      </c>
      <c r="E205" s="14">
        <v>7</v>
      </c>
      <c r="F205" s="14">
        <v>0.04</v>
      </c>
      <c r="G205" s="14">
        <v>5.78</v>
      </c>
      <c r="H205" s="14">
        <v>0.06</v>
      </c>
      <c r="I205" s="14">
        <v>52.36</v>
      </c>
      <c r="J205" s="14" t="s">
        <v>31</v>
      </c>
      <c r="K205" s="14" t="s">
        <v>31</v>
      </c>
      <c r="L205" s="14">
        <v>3.5000000000000003E-2</v>
      </c>
      <c r="M205" s="14"/>
      <c r="N205" s="14">
        <v>1.54</v>
      </c>
      <c r="O205" s="14">
        <v>1.3</v>
      </c>
      <c r="P205" s="14">
        <v>0.21</v>
      </c>
      <c r="Q205" s="14">
        <v>1.4E-2</v>
      </c>
    </row>
    <row r="206" spans="1:17" ht="15.75" thickBot="1">
      <c r="A206" s="4"/>
      <c r="B206" s="19"/>
      <c r="C206" s="47"/>
      <c r="D206" s="11" t="s">
        <v>53</v>
      </c>
      <c r="E206" s="14">
        <v>7</v>
      </c>
      <c r="F206" s="14">
        <v>0.39</v>
      </c>
      <c r="G206" s="14">
        <v>0.11</v>
      </c>
      <c r="H206" s="14">
        <v>1.17</v>
      </c>
      <c r="I206" s="14">
        <v>6.44</v>
      </c>
      <c r="J206" s="14">
        <v>4.0000000000000001E-3</v>
      </c>
      <c r="K206" s="14">
        <v>1.82</v>
      </c>
      <c r="L206" s="14" t="s">
        <v>31</v>
      </c>
      <c r="M206" s="14"/>
      <c r="N206" s="14">
        <v>1.4</v>
      </c>
      <c r="O206" s="14">
        <v>4.9000000000000004</v>
      </c>
      <c r="P206" s="14" t="s">
        <v>31</v>
      </c>
      <c r="Q206" s="14">
        <v>0.14000000000000001</v>
      </c>
    </row>
    <row r="207" spans="1:17" ht="15.75" thickBot="1">
      <c r="A207" s="4"/>
      <c r="B207" s="38" t="s">
        <v>146</v>
      </c>
      <c r="C207" s="14">
        <v>70</v>
      </c>
      <c r="D207" s="39" t="s">
        <v>147</v>
      </c>
      <c r="E207" s="14">
        <v>70</v>
      </c>
      <c r="F207" s="14">
        <v>7.28</v>
      </c>
      <c r="G207" s="14">
        <v>9.73</v>
      </c>
      <c r="H207" s="14">
        <v>0.77</v>
      </c>
      <c r="I207" s="14">
        <v>123.2</v>
      </c>
      <c r="J207" s="14" t="s">
        <v>31</v>
      </c>
      <c r="K207" s="14" t="s">
        <v>31</v>
      </c>
      <c r="L207" s="14" t="s">
        <v>31</v>
      </c>
      <c r="M207" s="14"/>
      <c r="N207" s="14"/>
      <c r="O207" s="14"/>
      <c r="P207" s="14"/>
      <c r="Q207" s="14"/>
    </row>
    <row r="208" spans="1:17" ht="15.75" thickBot="1">
      <c r="A208" s="4"/>
      <c r="B208" s="48" t="s">
        <v>56</v>
      </c>
      <c r="C208" s="46"/>
      <c r="D208" s="11" t="s">
        <v>57</v>
      </c>
      <c r="E208" s="14">
        <v>80</v>
      </c>
      <c r="F208" s="14">
        <v>7.44</v>
      </c>
      <c r="G208" s="14">
        <v>0.64</v>
      </c>
      <c r="H208" s="14">
        <v>56.7</v>
      </c>
      <c r="I208" s="14">
        <v>268.8</v>
      </c>
      <c r="J208" s="14">
        <v>0.13600000000000001</v>
      </c>
      <c r="K208" s="14" t="s">
        <v>31</v>
      </c>
      <c r="L208" s="14" t="s">
        <v>31</v>
      </c>
      <c r="M208" s="14"/>
      <c r="N208" s="14">
        <v>14.4</v>
      </c>
      <c r="O208" s="14">
        <v>69.599999999999994</v>
      </c>
      <c r="P208" s="14">
        <v>12.8</v>
      </c>
      <c r="Q208" s="14">
        <v>0.96</v>
      </c>
    </row>
    <row r="209" spans="1:17" ht="15.75" thickBot="1">
      <c r="A209" s="4"/>
      <c r="B209" s="50"/>
      <c r="C209" s="47"/>
      <c r="D209" s="11" t="s">
        <v>34</v>
      </c>
      <c r="E209" s="14">
        <v>10</v>
      </c>
      <c r="F209" s="14">
        <v>0.04</v>
      </c>
      <c r="G209" s="14">
        <v>7.85</v>
      </c>
      <c r="H209" s="14">
        <v>0.05</v>
      </c>
      <c r="I209" s="14">
        <v>73.400000000000006</v>
      </c>
      <c r="J209" s="14" t="s">
        <v>31</v>
      </c>
      <c r="K209" s="14" t="s">
        <v>31</v>
      </c>
      <c r="L209" s="14">
        <v>0.05</v>
      </c>
      <c r="M209" s="14"/>
      <c r="N209" s="14">
        <v>2.2000000000000002</v>
      </c>
      <c r="O209" s="14">
        <v>1.9</v>
      </c>
      <c r="P209" s="14">
        <v>0.3</v>
      </c>
      <c r="Q209" s="14">
        <v>0.02</v>
      </c>
    </row>
    <row r="210" spans="1:17" ht="32.25" customHeight="1" thickBot="1">
      <c r="A210" s="4"/>
      <c r="B210" s="10" t="s">
        <v>129</v>
      </c>
      <c r="C210" s="14">
        <v>200</v>
      </c>
      <c r="D210" s="11" t="s">
        <v>130</v>
      </c>
      <c r="E210" s="14">
        <v>20</v>
      </c>
      <c r="F210" s="14">
        <v>0.02</v>
      </c>
      <c r="G210" s="14" t="s">
        <v>31</v>
      </c>
      <c r="H210" s="14">
        <v>18.2</v>
      </c>
      <c r="I210" s="14">
        <v>72.88</v>
      </c>
      <c r="J210" s="14">
        <v>6.0000000000000001E-3</v>
      </c>
      <c r="K210" s="14">
        <v>3.2</v>
      </c>
      <c r="L210" s="14">
        <v>0.05</v>
      </c>
      <c r="M210" s="14">
        <v>0.3</v>
      </c>
      <c r="N210" s="14">
        <v>0.3</v>
      </c>
      <c r="O210" s="14" t="s">
        <v>31</v>
      </c>
      <c r="P210" s="14" t="s">
        <v>31</v>
      </c>
      <c r="Q210" s="14">
        <v>4.4999999999999998E-2</v>
      </c>
    </row>
    <row r="211" spans="1:17" ht="15.75" thickBot="1">
      <c r="A211" s="4"/>
      <c r="B211" s="10" t="s">
        <v>138</v>
      </c>
      <c r="C211" s="14">
        <v>60</v>
      </c>
      <c r="D211" s="11" t="s">
        <v>139</v>
      </c>
      <c r="E211" s="14">
        <v>60</v>
      </c>
      <c r="F211" s="14">
        <v>3.96</v>
      </c>
      <c r="G211" s="14">
        <v>0.66</v>
      </c>
      <c r="H211" s="14">
        <v>24.6</v>
      </c>
      <c r="I211" s="14">
        <v>123.6</v>
      </c>
      <c r="J211" s="14">
        <v>0.13800000000000001</v>
      </c>
      <c r="K211" s="14" t="s">
        <v>31</v>
      </c>
      <c r="L211" s="14" t="s">
        <v>31</v>
      </c>
      <c r="M211" s="14"/>
      <c r="N211" s="14">
        <v>19.8</v>
      </c>
      <c r="O211" s="14">
        <v>78</v>
      </c>
      <c r="P211" s="14">
        <v>32.4</v>
      </c>
      <c r="Q211" s="14">
        <v>1.44</v>
      </c>
    </row>
    <row r="212" spans="1:17" ht="15.75" thickBot="1">
      <c r="A212" s="4"/>
      <c r="B212" s="10" t="s">
        <v>44</v>
      </c>
      <c r="C212" s="11"/>
      <c r="D212" s="11"/>
      <c r="E212" s="14"/>
      <c r="F212" s="14">
        <f>SUM(F197:F211)</f>
        <v>24.16</v>
      </c>
      <c r="G212" s="14">
        <f t="shared" ref="G212:Q212" si="9">SUM(G197:G211)</f>
        <v>35.25</v>
      </c>
      <c r="H212" s="14">
        <f t="shared" si="9"/>
        <v>128.98000000000002</v>
      </c>
      <c r="I212" s="14">
        <f t="shared" si="9"/>
        <v>926.78000000000009</v>
      </c>
      <c r="J212" s="14">
        <f t="shared" si="9"/>
        <v>0.44400000000000006</v>
      </c>
      <c r="K212" s="14">
        <f t="shared" si="9"/>
        <v>76.34999999999998</v>
      </c>
      <c r="L212" s="14">
        <f t="shared" si="9"/>
        <v>0.13500000000000001</v>
      </c>
      <c r="M212" s="14">
        <f t="shared" si="9"/>
        <v>0.3</v>
      </c>
      <c r="N212" s="14">
        <f t="shared" si="9"/>
        <v>119.30000000000001</v>
      </c>
      <c r="O212" s="14">
        <f t="shared" si="9"/>
        <v>242.79999999999998</v>
      </c>
      <c r="P212" s="14">
        <f t="shared" si="9"/>
        <v>87.460000000000008</v>
      </c>
      <c r="Q212" s="14">
        <f t="shared" si="9"/>
        <v>4.4589999999999996</v>
      </c>
    </row>
    <row r="213" spans="1:17" ht="15">
      <c r="A213" s="4"/>
      <c r="B213" s="5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1:17" ht="15">
      <c r="A214" s="4"/>
      <c r="B214" s="5" t="s">
        <v>96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1:17" ht="15">
      <c r="A215" s="4"/>
      <c r="B215" s="5" t="s">
        <v>4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1:17" ht="15.75" thickBot="1">
      <c r="A216" s="4"/>
      <c r="B216" s="5" t="s">
        <v>5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 ht="30.75" thickBot="1">
      <c r="A217" s="4"/>
      <c r="B217" s="8" t="s">
        <v>6</v>
      </c>
      <c r="C217" s="9" t="s">
        <v>8</v>
      </c>
      <c r="D217" s="40" t="s">
        <v>10</v>
      </c>
      <c r="E217" s="41"/>
      <c r="F217" s="42" t="s">
        <v>11</v>
      </c>
      <c r="G217" s="43"/>
      <c r="H217" s="44"/>
      <c r="I217" s="9" t="s">
        <v>12</v>
      </c>
      <c r="J217" s="42" t="s">
        <v>14</v>
      </c>
      <c r="K217" s="43"/>
      <c r="L217" s="43"/>
      <c r="M217" s="44"/>
      <c r="N217" s="42" t="s">
        <v>15</v>
      </c>
      <c r="O217" s="43"/>
      <c r="P217" s="43"/>
      <c r="Q217" s="44"/>
    </row>
    <row r="218" spans="1:17" ht="30.75" thickBot="1">
      <c r="A218" s="4"/>
      <c r="B218" s="10" t="s">
        <v>7</v>
      </c>
      <c r="C218" s="11" t="s">
        <v>9</v>
      </c>
      <c r="D218" s="11" t="s">
        <v>16</v>
      </c>
      <c r="E218" s="11" t="s">
        <v>17</v>
      </c>
      <c r="F218" s="12" t="s">
        <v>18</v>
      </c>
      <c r="G218" s="12" t="s">
        <v>19</v>
      </c>
      <c r="H218" s="12" t="s">
        <v>20</v>
      </c>
      <c r="I218" s="11" t="s">
        <v>13</v>
      </c>
      <c r="J218" s="12" t="s">
        <v>21</v>
      </c>
      <c r="K218" s="12" t="s">
        <v>22</v>
      </c>
      <c r="L218" s="12" t="s">
        <v>23</v>
      </c>
      <c r="M218" s="12" t="s">
        <v>24</v>
      </c>
      <c r="N218" s="12" t="s">
        <v>25</v>
      </c>
      <c r="O218" s="12" t="s">
        <v>26</v>
      </c>
      <c r="P218" s="12" t="s">
        <v>27</v>
      </c>
      <c r="Q218" s="12" t="s">
        <v>28</v>
      </c>
    </row>
    <row r="219" spans="1:17" ht="15.75" thickBot="1">
      <c r="A219" s="4"/>
      <c r="B219" s="48" t="s">
        <v>60</v>
      </c>
      <c r="C219" s="46">
        <v>200</v>
      </c>
      <c r="D219" s="11" t="s">
        <v>61</v>
      </c>
      <c r="E219" s="14">
        <v>30</v>
      </c>
      <c r="F219" s="14">
        <v>2.0099999999999998</v>
      </c>
      <c r="G219" s="14">
        <v>0.27</v>
      </c>
      <c r="H219" s="14">
        <v>23.67</v>
      </c>
      <c r="I219" s="14">
        <v>103.2</v>
      </c>
      <c r="J219" s="14">
        <v>2.4E-2</v>
      </c>
      <c r="K219" s="14" t="s">
        <v>31</v>
      </c>
      <c r="L219" s="14" t="s">
        <v>31</v>
      </c>
      <c r="M219" s="14"/>
      <c r="N219" s="14">
        <v>7.2</v>
      </c>
      <c r="O219" s="14">
        <v>29.1</v>
      </c>
      <c r="P219" s="14">
        <v>6.3</v>
      </c>
      <c r="Q219" s="14">
        <v>0.54</v>
      </c>
    </row>
    <row r="220" spans="1:17" ht="15.75" thickBot="1">
      <c r="A220" s="4"/>
      <c r="B220" s="49"/>
      <c r="C220" s="51"/>
      <c r="D220" s="11" t="s">
        <v>32</v>
      </c>
      <c r="E220" s="14">
        <v>200</v>
      </c>
      <c r="F220" s="14">
        <v>6.8</v>
      </c>
      <c r="G220" s="14">
        <v>7</v>
      </c>
      <c r="H220" s="14">
        <v>9.4</v>
      </c>
      <c r="I220" s="14">
        <v>124</v>
      </c>
      <c r="J220" s="14">
        <v>0.04</v>
      </c>
      <c r="K220" s="14">
        <v>1.2</v>
      </c>
      <c r="L220" s="14">
        <v>0.04</v>
      </c>
      <c r="M220" s="14"/>
      <c r="N220" s="14">
        <v>242</v>
      </c>
      <c r="O220" s="14">
        <v>182</v>
      </c>
      <c r="P220" s="14">
        <v>28</v>
      </c>
      <c r="Q220" s="14">
        <v>0.2</v>
      </c>
    </row>
    <row r="221" spans="1:17" ht="15.75" thickBot="1">
      <c r="A221" s="4"/>
      <c r="B221" s="49"/>
      <c r="C221" s="51"/>
      <c r="D221" s="11" t="s">
        <v>33</v>
      </c>
      <c r="E221" s="14">
        <v>10</v>
      </c>
      <c r="F221" s="14" t="s">
        <v>31</v>
      </c>
      <c r="G221" s="14" t="s">
        <v>31</v>
      </c>
      <c r="H221" s="14">
        <v>9.9700000000000006</v>
      </c>
      <c r="I221" s="14">
        <v>39.799999999999997</v>
      </c>
      <c r="J221" s="14" t="s">
        <v>31</v>
      </c>
      <c r="K221" s="14" t="s">
        <v>31</v>
      </c>
      <c r="L221" s="14" t="s">
        <v>31</v>
      </c>
      <c r="M221" s="14"/>
      <c r="N221" s="14">
        <v>0.2</v>
      </c>
      <c r="O221" s="14" t="s">
        <v>31</v>
      </c>
      <c r="P221" s="14" t="s">
        <v>31</v>
      </c>
      <c r="Q221" s="14">
        <v>0.03</v>
      </c>
    </row>
    <row r="222" spans="1:17" ht="15.75" thickBot="1">
      <c r="A222" s="4"/>
      <c r="B222" s="50"/>
      <c r="C222" s="47"/>
      <c r="D222" s="11" t="s">
        <v>34</v>
      </c>
      <c r="E222" s="14">
        <v>4</v>
      </c>
      <c r="F222" s="14">
        <v>0.04</v>
      </c>
      <c r="G222" s="14">
        <v>3.3</v>
      </c>
      <c r="H222" s="14">
        <v>0.03</v>
      </c>
      <c r="I222" s="14">
        <v>29.92</v>
      </c>
      <c r="J222" s="14" t="s">
        <v>31</v>
      </c>
      <c r="K222" s="14" t="s">
        <v>31</v>
      </c>
      <c r="L222" s="14">
        <v>0.02</v>
      </c>
      <c r="M222" s="14"/>
      <c r="N222" s="14">
        <v>0.88</v>
      </c>
      <c r="O222" s="14">
        <v>0.76</v>
      </c>
      <c r="P222" s="14">
        <v>0.12</v>
      </c>
      <c r="Q222" s="14">
        <v>8.0000000000000002E-3</v>
      </c>
    </row>
    <row r="223" spans="1:17" ht="15.75" thickBot="1">
      <c r="A223" s="4"/>
      <c r="B223" s="8" t="s">
        <v>114</v>
      </c>
      <c r="C223" s="46">
        <v>200</v>
      </c>
      <c r="D223" s="28" t="s">
        <v>32</v>
      </c>
      <c r="E223" s="27">
        <v>200</v>
      </c>
      <c r="F223" s="14">
        <v>6.8</v>
      </c>
      <c r="G223" s="14">
        <v>7</v>
      </c>
      <c r="H223" s="14">
        <v>9.4</v>
      </c>
      <c r="I223" s="14">
        <v>124</v>
      </c>
      <c r="J223" s="27">
        <v>0.03</v>
      </c>
      <c r="K223" s="27">
        <v>0.9</v>
      </c>
      <c r="L223" s="27">
        <v>0.03</v>
      </c>
      <c r="M223" s="27"/>
      <c r="N223" s="27">
        <v>181.5</v>
      </c>
      <c r="O223" s="27">
        <v>136.5</v>
      </c>
      <c r="P223" s="27">
        <v>21</v>
      </c>
      <c r="Q223" s="27">
        <v>0.15</v>
      </c>
    </row>
    <row r="224" spans="1:17" ht="15.75" thickBot="1">
      <c r="A224" s="4"/>
      <c r="B224" s="15"/>
      <c r="C224" s="51"/>
      <c r="D224" s="11" t="s">
        <v>33</v>
      </c>
      <c r="E224" s="14">
        <v>15</v>
      </c>
      <c r="F224" s="14" t="s">
        <v>31</v>
      </c>
      <c r="G224" s="14" t="s">
        <v>31</v>
      </c>
      <c r="H224" s="14">
        <v>14.33</v>
      </c>
      <c r="I224" s="14">
        <v>58.5</v>
      </c>
      <c r="J224" s="14" t="s">
        <v>31</v>
      </c>
      <c r="K224" s="14" t="s">
        <v>31</v>
      </c>
      <c r="L224" s="14" t="s">
        <v>31</v>
      </c>
      <c r="M224" s="14"/>
      <c r="N224" s="14">
        <v>0.3</v>
      </c>
      <c r="O224" s="14" t="s">
        <v>31</v>
      </c>
      <c r="P224" s="14" t="s">
        <v>31</v>
      </c>
      <c r="Q224" s="14">
        <v>4.4999999999999998E-2</v>
      </c>
    </row>
    <row r="225" spans="1:17" ht="15.75" thickBot="1">
      <c r="A225" s="4"/>
      <c r="B225" s="10"/>
      <c r="C225" s="47"/>
      <c r="D225" s="11" t="s">
        <v>115</v>
      </c>
      <c r="E225" s="29">
        <v>2</v>
      </c>
      <c r="F225" s="29" t="s">
        <v>31</v>
      </c>
      <c r="G225" s="29" t="s">
        <v>31</v>
      </c>
      <c r="H225" s="29" t="s">
        <v>31</v>
      </c>
      <c r="I225" s="29" t="s">
        <v>31</v>
      </c>
      <c r="J225" s="29" t="s">
        <v>31</v>
      </c>
      <c r="K225" s="29" t="s">
        <v>31</v>
      </c>
      <c r="L225" s="29" t="s">
        <v>31</v>
      </c>
      <c r="M225" s="29"/>
      <c r="N225" s="29" t="s">
        <v>31</v>
      </c>
      <c r="O225" s="29" t="s">
        <v>31</v>
      </c>
      <c r="P225" s="29" t="s">
        <v>31</v>
      </c>
      <c r="Q225" s="29" t="s">
        <v>31</v>
      </c>
    </row>
    <row r="226" spans="1:17" ht="15.75" customHeight="1" thickBot="1">
      <c r="A226" s="4"/>
      <c r="B226" s="48" t="s">
        <v>140</v>
      </c>
      <c r="C226" s="46">
        <v>42</v>
      </c>
      <c r="D226" s="11" t="s">
        <v>141</v>
      </c>
      <c r="E226" s="14">
        <v>30</v>
      </c>
      <c r="F226" s="14">
        <v>2.25</v>
      </c>
      <c r="G226" s="14">
        <v>0.78</v>
      </c>
      <c r="H226" s="14">
        <v>15.18</v>
      </c>
      <c r="I226" s="14">
        <v>78.3</v>
      </c>
      <c r="J226" s="14">
        <v>6.9000000000000006E-2</v>
      </c>
      <c r="K226" s="14" t="s">
        <v>31</v>
      </c>
      <c r="L226" s="14" t="s">
        <v>31</v>
      </c>
      <c r="M226" s="14"/>
      <c r="N226" s="14">
        <v>9.9</v>
      </c>
      <c r="O226" s="14">
        <v>39</v>
      </c>
      <c r="P226" s="14">
        <v>16.2</v>
      </c>
      <c r="Q226" s="14">
        <v>0.72</v>
      </c>
    </row>
    <row r="227" spans="1:17" ht="15.75" thickBot="1">
      <c r="A227" s="4"/>
      <c r="B227" s="49"/>
      <c r="C227" s="51"/>
      <c r="D227" s="11" t="s">
        <v>34</v>
      </c>
      <c r="E227" s="14">
        <v>3</v>
      </c>
      <c r="F227" s="14">
        <v>0.01</v>
      </c>
      <c r="G227" s="14">
        <v>2.48</v>
      </c>
      <c r="H227" s="14">
        <v>0.02</v>
      </c>
      <c r="I227" s="14">
        <v>22.44</v>
      </c>
      <c r="J227" s="14" t="s">
        <v>31</v>
      </c>
      <c r="K227" s="14" t="s">
        <v>31</v>
      </c>
      <c r="L227" s="14">
        <v>1.4999999999999999E-2</v>
      </c>
      <c r="M227" s="14"/>
      <c r="N227" s="14">
        <v>0.66</v>
      </c>
      <c r="O227" s="14">
        <v>0.56999999999999995</v>
      </c>
      <c r="P227" s="14">
        <v>0.09</v>
      </c>
      <c r="Q227" s="14">
        <v>6.0000000000000001E-3</v>
      </c>
    </row>
    <row r="228" spans="1:17" ht="15.75" thickBot="1">
      <c r="A228" s="4"/>
      <c r="B228" s="50"/>
      <c r="C228" s="47"/>
      <c r="D228" s="11" t="s">
        <v>62</v>
      </c>
      <c r="E228" s="14">
        <v>9</v>
      </c>
      <c r="F228" s="14">
        <v>2.46</v>
      </c>
      <c r="G228" s="14">
        <v>2.82</v>
      </c>
      <c r="H228" s="14">
        <v>0.3</v>
      </c>
      <c r="I228" s="14">
        <v>37.29</v>
      </c>
      <c r="J228" s="14">
        <v>3.0000000000000001E-3</v>
      </c>
      <c r="K228" s="14">
        <v>0.23400000000000001</v>
      </c>
      <c r="L228" s="14">
        <v>1.7000000000000001E-2</v>
      </c>
      <c r="M228" s="14"/>
      <c r="N228" s="14">
        <v>86.13</v>
      </c>
      <c r="O228" s="14">
        <v>45</v>
      </c>
      <c r="P228" s="14" t="s">
        <v>31</v>
      </c>
      <c r="Q228" s="14" t="s">
        <v>31</v>
      </c>
    </row>
    <row r="229" spans="1:17" ht="15.75" thickBot="1">
      <c r="A229" s="4"/>
      <c r="B229" s="10" t="s">
        <v>44</v>
      </c>
      <c r="C229" s="14"/>
      <c r="D229" s="11"/>
      <c r="E229" s="14"/>
      <c r="F229" s="14">
        <f>SUM(F219:F228)</f>
        <v>20.37</v>
      </c>
      <c r="G229" s="14">
        <f t="shared" ref="G229:Q229" si="10">SUM(G219:G228)</f>
        <v>23.650000000000002</v>
      </c>
      <c r="H229" s="14">
        <f t="shared" si="10"/>
        <v>82.299999999999983</v>
      </c>
      <c r="I229" s="14">
        <f t="shared" si="10"/>
        <v>617.45000000000005</v>
      </c>
      <c r="J229" s="14">
        <f t="shared" si="10"/>
        <v>0.16600000000000001</v>
      </c>
      <c r="K229" s="14">
        <f t="shared" si="10"/>
        <v>2.3340000000000001</v>
      </c>
      <c r="L229" s="14">
        <f t="shared" si="10"/>
        <v>0.122</v>
      </c>
      <c r="M229" s="14">
        <f t="shared" si="10"/>
        <v>0</v>
      </c>
      <c r="N229" s="14">
        <f t="shared" si="10"/>
        <v>528.77</v>
      </c>
      <c r="O229" s="14">
        <f t="shared" si="10"/>
        <v>432.93</v>
      </c>
      <c r="P229" s="14">
        <f t="shared" si="10"/>
        <v>71.709999999999994</v>
      </c>
      <c r="Q229" s="14">
        <f t="shared" si="10"/>
        <v>1.6990000000000001</v>
      </c>
    </row>
    <row r="230" spans="1:17" ht="15">
      <c r="A230" s="4"/>
      <c r="B230" s="5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1:17" ht="15.75" thickBot="1">
      <c r="A231" s="4"/>
      <c r="B231" s="5" t="s">
        <v>45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1:17" ht="30.75" thickBot="1">
      <c r="A232" s="4"/>
      <c r="B232" s="8" t="s">
        <v>6</v>
      </c>
      <c r="C232" s="9" t="s">
        <v>8</v>
      </c>
      <c r="D232" s="40" t="s">
        <v>10</v>
      </c>
      <c r="E232" s="41"/>
      <c r="F232" s="42" t="s">
        <v>11</v>
      </c>
      <c r="G232" s="43"/>
      <c r="H232" s="44"/>
      <c r="I232" s="9" t="s">
        <v>12</v>
      </c>
      <c r="J232" s="40" t="s">
        <v>14</v>
      </c>
      <c r="K232" s="45"/>
      <c r="L232" s="45"/>
      <c r="M232" s="41"/>
      <c r="N232" s="40" t="s">
        <v>15</v>
      </c>
      <c r="O232" s="45"/>
      <c r="P232" s="45"/>
      <c r="Q232" s="41"/>
    </row>
    <row r="233" spans="1:17" ht="30.75" thickBot="1">
      <c r="A233" s="4"/>
      <c r="B233" s="10" t="s">
        <v>7</v>
      </c>
      <c r="C233" s="11" t="s">
        <v>9</v>
      </c>
      <c r="D233" s="11" t="s">
        <v>16</v>
      </c>
      <c r="E233" s="11" t="s">
        <v>17</v>
      </c>
      <c r="F233" s="12" t="s">
        <v>18</v>
      </c>
      <c r="G233" s="12" t="s">
        <v>19</v>
      </c>
      <c r="H233" s="12" t="s">
        <v>20</v>
      </c>
      <c r="I233" s="11" t="s">
        <v>13</v>
      </c>
      <c r="J233" s="12" t="s">
        <v>97</v>
      </c>
      <c r="K233" s="12" t="s">
        <v>22</v>
      </c>
      <c r="L233" s="12" t="s">
        <v>23</v>
      </c>
      <c r="M233" s="12" t="s">
        <v>24</v>
      </c>
      <c r="N233" s="12" t="s">
        <v>25</v>
      </c>
      <c r="O233" s="12" t="s">
        <v>26</v>
      </c>
      <c r="P233" s="12" t="s">
        <v>27</v>
      </c>
      <c r="Q233" s="12" t="s">
        <v>28</v>
      </c>
    </row>
    <row r="234" spans="1:17" ht="15.75" thickBot="1">
      <c r="A234" s="4"/>
      <c r="B234" s="15" t="s">
        <v>88</v>
      </c>
      <c r="C234" s="46">
        <v>100</v>
      </c>
      <c r="D234" s="11" t="s">
        <v>89</v>
      </c>
      <c r="E234" s="14">
        <v>70</v>
      </c>
      <c r="F234" s="14">
        <v>0.8</v>
      </c>
      <c r="G234" s="14" t="s">
        <v>31</v>
      </c>
      <c r="H234" s="14">
        <v>7.7</v>
      </c>
      <c r="I234" s="14">
        <v>35</v>
      </c>
      <c r="J234" s="14">
        <v>0.02</v>
      </c>
      <c r="K234" s="14">
        <v>8</v>
      </c>
      <c r="L234" s="14" t="s">
        <v>31</v>
      </c>
      <c r="M234" s="14"/>
      <c r="N234" s="14">
        <v>30</v>
      </c>
      <c r="O234" s="14">
        <v>34</v>
      </c>
      <c r="P234" s="14">
        <v>36</v>
      </c>
      <c r="Q234" s="14">
        <v>1.1000000000000001</v>
      </c>
    </row>
    <row r="235" spans="1:17" ht="15.75" thickBot="1">
      <c r="A235" s="4"/>
      <c r="B235" s="15"/>
      <c r="C235" s="51"/>
      <c r="D235" s="11" t="s">
        <v>134</v>
      </c>
      <c r="E235" s="14">
        <v>30</v>
      </c>
      <c r="F235" s="14">
        <v>1.08</v>
      </c>
      <c r="G235" s="14">
        <v>0.03</v>
      </c>
      <c r="H235" s="14">
        <v>2.94</v>
      </c>
      <c r="I235" s="14">
        <v>16.5</v>
      </c>
      <c r="J235" s="14">
        <v>0.02</v>
      </c>
      <c r="K235" s="14">
        <v>2.34</v>
      </c>
      <c r="L235" s="14" t="s">
        <v>31</v>
      </c>
      <c r="M235" s="14">
        <v>6.0000000000000001E-3</v>
      </c>
      <c r="N235" s="14">
        <v>6</v>
      </c>
      <c r="O235" s="14">
        <v>18.899999999999999</v>
      </c>
      <c r="P235" s="14">
        <v>5.7</v>
      </c>
      <c r="Q235" s="14">
        <v>0.39</v>
      </c>
    </row>
    <row r="236" spans="1:17" ht="30.75" thickBot="1">
      <c r="A236" s="4"/>
      <c r="B236" s="10" t="s">
        <v>135</v>
      </c>
      <c r="C236" s="55"/>
      <c r="D236" s="11" t="s">
        <v>64</v>
      </c>
      <c r="E236" s="14">
        <v>10</v>
      </c>
      <c r="F236" s="14" t="s">
        <v>31</v>
      </c>
      <c r="G236" s="14">
        <v>9.99</v>
      </c>
      <c r="H236" s="14" t="s">
        <v>31</v>
      </c>
      <c r="I236" s="14">
        <v>89.9</v>
      </c>
      <c r="J236" s="14" t="s">
        <v>31</v>
      </c>
      <c r="K236" s="14" t="s">
        <v>31</v>
      </c>
      <c r="L236" s="14" t="s">
        <v>31</v>
      </c>
      <c r="M236" s="14" t="s">
        <v>31</v>
      </c>
      <c r="N236" s="14" t="s">
        <v>31</v>
      </c>
      <c r="O236" s="14" t="s">
        <v>31</v>
      </c>
      <c r="P236" s="14" t="s">
        <v>31</v>
      </c>
      <c r="Q236" s="14" t="s">
        <v>31</v>
      </c>
    </row>
    <row r="237" spans="1:17" ht="15.75" thickBot="1">
      <c r="A237" s="4"/>
      <c r="B237" s="15" t="s">
        <v>65</v>
      </c>
      <c r="C237" s="46">
        <v>300</v>
      </c>
      <c r="D237" s="11" t="s">
        <v>57</v>
      </c>
      <c r="E237" s="14">
        <v>20</v>
      </c>
      <c r="F237" s="14">
        <v>3.14</v>
      </c>
      <c r="G237" s="14">
        <v>0.26</v>
      </c>
      <c r="H237" s="14">
        <v>14.2</v>
      </c>
      <c r="I237" s="14">
        <v>67.2</v>
      </c>
      <c r="J237" s="14">
        <v>3.4000000000000002E-2</v>
      </c>
      <c r="K237" s="14" t="s">
        <v>31</v>
      </c>
      <c r="L237" s="14" t="s">
        <v>31</v>
      </c>
      <c r="M237" s="14"/>
      <c r="N237" s="14">
        <v>3.6</v>
      </c>
      <c r="O237" s="14">
        <v>17.399999999999999</v>
      </c>
      <c r="P237" s="14">
        <v>3.2</v>
      </c>
      <c r="Q237" s="14">
        <v>2.4</v>
      </c>
    </row>
    <row r="238" spans="1:17" ht="15.75" thickBot="1">
      <c r="A238" s="4"/>
      <c r="B238" s="15" t="s">
        <v>66</v>
      </c>
      <c r="C238" s="51"/>
      <c r="D238" s="11" t="s">
        <v>51</v>
      </c>
      <c r="E238" s="14">
        <v>75</v>
      </c>
      <c r="F238" s="14">
        <v>1.5</v>
      </c>
      <c r="G238" s="14">
        <v>0.3</v>
      </c>
      <c r="H238" s="14">
        <v>13.58</v>
      </c>
      <c r="I238" s="14">
        <v>60</v>
      </c>
      <c r="J238" s="14">
        <v>0.06</v>
      </c>
      <c r="K238" s="14">
        <v>5.25</v>
      </c>
      <c r="L238" s="14" t="s">
        <v>31</v>
      </c>
      <c r="M238" s="14"/>
      <c r="N238" s="14">
        <v>5.25</v>
      </c>
      <c r="O238" s="14">
        <v>30</v>
      </c>
      <c r="P238" s="14">
        <v>12</v>
      </c>
      <c r="Q238" s="14">
        <v>0.45</v>
      </c>
    </row>
    <row r="239" spans="1:17" ht="15.75" thickBot="1">
      <c r="A239" s="4"/>
      <c r="B239" s="15" t="s">
        <v>67</v>
      </c>
      <c r="C239" s="51"/>
      <c r="D239" s="11" t="s">
        <v>37</v>
      </c>
      <c r="E239" s="14">
        <v>15</v>
      </c>
      <c r="F239" s="14">
        <v>0.2</v>
      </c>
      <c r="G239" s="14">
        <v>0.01</v>
      </c>
      <c r="H239" s="14">
        <v>1.03</v>
      </c>
      <c r="I239" s="14">
        <v>4.8</v>
      </c>
      <c r="J239" s="14">
        <v>7.0000000000000001E-3</v>
      </c>
      <c r="K239" s="14">
        <v>0.6</v>
      </c>
      <c r="L239" s="14" t="s">
        <v>31</v>
      </c>
      <c r="M239" s="14"/>
      <c r="N239" s="14">
        <v>6.15</v>
      </c>
      <c r="O239" s="14">
        <v>6.6</v>
      </c>
      <c r="P239" s="14">
        <v>4.5</v>
      </c>
      <c r="Q239" s="14">
        <v>1.4999999999999999E-2</v>
      </c>
    </row>
    <row r="240" spans="1:17" ht="15.75" thickBot="1">
      <c r="A240" s="4"/>
      <c r="B240" s="15" t="s">
        <v>68</v>
      </c>
      <c r="C240" s="51"/>
      <c r="D240" s="11" t="s">
        <v>52</v>
      </c>
      <c r="E240" s="14">
        <v>7</v>
      </c>
      <c r="F240" s="14">
        <v>0.16</v>
      </c>
      <c r="G240" s="14" t="s">
        <v>31</v>
      </c>
      <c r="H240" s="14">
        <v>0.73</v>
      </c>
      <c r="I240" s="14">
        <v>2.9</v>
      </c>
      <c r="J240" s="14">
        <v>4.0000000000000001E-3</v>
      </c>
      <c r="K240" s="14">
        <v>0.63</v>
      </c>
      <c r="L240" s="14"/>
      <c r="M240" s="14"/>
      <c r="N240" s="14">
        <v>1.96</v>
      </c>
      <c r="O240" s="14">
        <v>3.6</v>
      </c>
      <c r="P240" s="14">
        <v>0.9</v>
      </c>
      <c r="Q240" s="14">
        <v>0.05</v>
      </c>
    </row>
    <row r="241" spans="1:17" ht="15.75" thickBot="1">
      <c r="A241" s="4"/>
      <c r="B241" s="15" t="s">
        <v>49</v>
      </c>
      <c r="C241" s="51"/>
      <c r="D241" s="11" t="s">
        <v>34</v>
      </c>
      <c r="E241" s="14">
        <v>7</v>
      </c>
      <c r="F241" s="14">
        <v>0.04</v>
      </c>
      <c r="G241" s="14">
        <v>5.78</v>
      </c>
      <c r="H241" s="14">
        <v>0.06</v>
      </c>
      <c r="I241" s="14">
        <v>52.36</v>
      </c>
      <c r="J241" s="14" t="s">
        <v>31</v>
      </c>
      <c r="K241" s="14" t="s">
        <v>31</v>
      </c>
      <c r="L241" s="14">
        <v>3.5000000000000003E-2</v>
      </c>
      <c r="M241" s="14"/>
      <c r="N241" s="14">
        <v>1.54</v>
      </c>
      <c r="O241" s="14">
        <v>1.33</v>
      </c>
      <c r="P241" s="14">
        <v>0.21</v>
      </c>
      <c r="Q241" s="14">
        <v>1.4E-2</v>
      </c>
    </row>
    <row r="242" spans="1:17" ht="15.75" thickBot="1">
      <c r="A242" s="4"/>
      <c r="B242" s="19"/>
      <c r="C242" s="47"/>
      <c r="D242" s="11" t="s">
        <v>53</v>
      </c>
      <c r="E242" s="14">
        <v>7</v>
      </c>
      <c r="F242" s="14">
        <v>0.39</v>
      </c>
      <c r="G242" s="14">
        <v>0.11</v>
      </c>
      <c r="H242" s="14">
        <v>1.17</v>
      </c>
      <c r="I242" s="14">
        <v>6.44</v>
      </c>
      <c r="J242" s="14">
        <v>4.0000000000000001E-3</v>
      </c>
      <c r="K242" s="14">
        <v>1.82</v>
      </c>
      <c r="L242" s="14" t="s">
        <v>31</v>
      </c>
      <c r="M242" s="14"/>
      <c r="N242" s="14">
        <v>1.4</v>
      </c>
      <c r="O242" s="14">
        <v>4.9000000000000004</v>
      </c>
      <c r="P242" s="14" t="s">
        <v>31</v>
      </c>
      <c r="Q242" s="14">
        <v>0.14000000000000001</v>
      </c>
    </row>
    <row r="243" spans="1:17" ht="15.75" thickBot="1">
      <c r="A243" s="4"/>
      <c r="B243" s="10" t="s">
        <v>80</v>
      </c>
      <c r="C243" s="14">
        <v>100</v>
      </c>
      <c r="D243" s="11" t="s">
        <v>81</v>
      </c>
      <c r="E243" s="14">
        <v>125</v>
      </c>
      <c r="F243" s="14">
        <v>22</v>
      </c>
      <c r="G243" s="14">
        <v>1.25</v>
      </c>
      <c r="H243" s="14" t="s">
        <v>31</v>
      </c>
      <c r="I243" s="14">
        <v>98.75</v>
      </c>
      <c r="J243" s="14">
        <v>8.7999999999999995E-2</v>
      </c>
      <c r="K243" s="14" t="s">
        <v>31</v>
      </c>
      <c r="L243" s="14">
        <v>0.01</v>
      </c>
      <c r="M243" s="14"/>
      <c r="N243" s="14">
        <v>37.5</v>
      </c>
      <c r="O243" s="14">
        <v>216.25</v>
      </c>
      <c r="P243" s="14">
        <v>22.5</v>
      </c>
      <c r="Q243" s="14">
        <v>0.75</v>
      </c>
    </row>
    <row r="244" spans="1:17" ht="15.75" thickBot="1">
      <c r="A244" s="4"/>
      <c r="B244" s="48" t="s">
        <v>82</v>
      </c>
      <c r="C244" s="46">
        <v>200</v>
      </c>
      <c r="D244" s="11" t="s">
        <v>51</v>
      </c>
      <c r="E244" s="14">
        <v>250</v>
      </c>
      <c r="F244" s="14">
        <v>3</v>
      </c>
      <c r="G244" s="14" t="s">
        <v>31</v>
      </c>
      <c r="H244" s="14">
        <v>35</v>
      </c>
      <c r="I244" s="14">
        <v>155</v>
      </c>
      <c r="J244" s="14">
        <v>0.2</v>
      </c>
      <c r="K244" s="14">
        <v>17.5</v>
      </c>
      <c r="L244" s="14" t="s">
        <v>31</v>
      </c>
      <c r="M244" s="14"/>
      <c r="N244" s="14">
        <v>17.5</v>
      </c>
      <c r="O244" s="14">
        <v>100</v>
      </c>
      <c r="P244" s="14">
        <v>40</v>
      </c>
      <c r="Q244" s="14">
        <v>1.5</v>
      </c>
    </row>
    <row r="245" spans="1:17" ht="15.75" thickBot="1">
      <c r="A245" s="4"/>
      <c r="B245" s="49"/>
      <c r="C245" s="51"/>
      <c r="D245" s="11" t="s">
        <v>32</v>
      </c>
      <c r="E245" s="14">
        <v>50</v>
      </c>
      <c r="F245" s="14">
        <v>1.4</v>
      </c>
      <c r="G245" s="14">
        <v>1.8</v>
      </c>
      <c r="H245" s="14">
        <v>2.2999999999999998</v>
      </c>
      <c r="I245" s="14">
        <v>31</v>
      </c>
      <c r="J245" s="14">
        <v>0.01</v>
      </c>
      <c r="K245" s="14">
        <v>0.3</v>
      </c>
      <c r="L245" s="14">
        <v>0.01</v>
      </c>
      <c r="M245" s="14"/>
      <c r="N245" s="14">
        <v>60.5</v>
      </c>
      <c r="O245" s="14">
        <v>45.5</v>
      </c>
      <c r="P245" s="14">
        <v>7</v>
      </c>
      <c r="Q245" s="14">
        <v>0.05</v>
      </c>
    </row>
    <row r="246" spans="1:17" ht="15.75" thickBot="1">
      <c r="A246" s="4"/>
      <c r="B246" s="50"/>
      <c r="C246" s="47"/>
      <c r="D246" s="11" t="s">
        <v>34</v>
      </c>
      <c r="E246" s="14">
        <v>10</v>
      </c>
      <c r="F246" s="14">
        <v>0.04</v>
      </c>
      <c r="G246" s="14">
        <v>7.85</v>
      </c>
      <c r="H246" s="14">
        <v>0.05</v>
      </c>
      <c r="I246" s="14">
        <v>73.400000000000006</v>
      </c>
      <c r="J246" s="14" t="s">
        <v>31</v>
      </c>
      <c r="K246" s="14" t="s">
        <v>31</v>
      </c>
      <c r="L246" s="14">
        <v>0.05</v>
      </c>
      <c r="M246" s="14"/>
      <c r="N246" s="14">
        <v>2.2000000000000002</v>
      </c>
      <c r="O246" s="14">
        <v>1.9</v>
      </c>
      <c r="P246" s="14">
        <v>0.3</v>
      </c>
      <c r="Q246" s="14">
        <v>0.02</v>
      </c>
    </row>
    <row r="247" spans="1:17" ht="15.75" thickBot="1">
      <c r="A247" s="4"/>
      <c r="B247" s="10" t="s">
        <v>83</v>
      </c>
      <c r="C247" s="14">
        <v>50</v>
      </c>
      <c r="D247" s="11" t="s">
        <v>84</v>
      </c>
      <c r="E247" s="14">
        <v>50</v>
      </c>
      <c r="F247" s="14">
        <v>1.4</v>
      </c>
      <c r="G247" s="14" t="s">
        <v>31</v>
      </c>
      <c r="H247" s="14">
        <v>0.65</v>
      </c>
      <c r="I247" s="14">
        <v>8</v>
      </c>
      <c r="J247" s="14" t="s">
        <v>31</v>
      </c>
      <c r="K247" s="14" t="s">
        <v>31</v>
      </c>
      <c r="L247" s="14"/>
      <c r="M247" s="14"/>
      <c r="N247" s="14">
        <v>21</v>
      </c>
      <c r="O247" s="14">
        <v>21</v>
      </c>
      <c r="P247" s="14" t="s">
        <v>31</v>
      </c>
      <c r="Q247" s="14">
        <v>1</v>
      </c>
    </row>
    <row r="248" spans="1:17" ht="26.25" customHeight="1" thickBot="1">
      <c r="A248" s="4"/>
      <c r="B248" s="48" t="s">
        <v>71</v>
      </c>
      <c r="C248" s="46">
        <v>200</v>
      </c>
      <c r="D248" s="11" t="s">
        <v>33</v>
      </c>
      <c r="E248" s="14">
        <v>15</v>
      </c>
      <c r="F248" s="14" t="s">
        <v>31</v>
      </c>
      <c r="G248" s="14" t="s">
        <v>31</v>
      </c>
      <c r="H248" s="14">
        <v>14.33</v>
      </c>
      <c r="I248" s="14">
        <v>58.5</v>
      </c>
      <c r="J248" s="14" t="s">
        <v>31</v>
      </c>
      <c r="K248" s="14" t="s">
        <v>31</v>
      </c>
      <c r="L248" s="14" t="s">
        <v>31</v>
      </c>
      <c r="M248" s="14"/>
      <c r="N248" s="14">
        <v>0.3</v>
      </c>
      <c r="O248" s="14" t="s">
        <v>31</v>
      </c>
      <c r="P248" s="14" t="s">
        <v>31</v>
      </c>
      <c r="Q248" s="14">
        <v>4.4999999999999998E-2</v>
      </c>
    </row>
    <row r="249" spans="1:17" ht="15.75" thickBot="1">
      <c r="A249" s="4"/>
      <c r="B249" s="50"/>
      <c r="C249" s="47"/>
      <c r="D249" s="11" t="s">
        <v>72</v>
      </c>
      <c r="E249" s="14">
        <v>20</v>
      </c>
      <c r="F249" s="14">
        <v>0.32</v>
      </c>
      <c r="G249" s="14" t="s">
        <v>31</v>
      </c>
      <c r="H249" s="14">
        <v>12.9</v>
      </c>
      <c r="I249" s="14">
        <v>54.6</v>
      </c>
      <c r="J249" s="14">
        <v>1.6E-2</v>
      </c>
      <c r="K249" s="14">
        <v>0.6</v>
      </c>
      <c r="L249" s="14" t="s">
        <v>31</v>
      </c>
      <c r="M249" s="14"/>
      <c r="N249" s="14">
        <v>21.6</v>
      </c>
      <c r="O249" s="14">
        <v>21</v>
      </c>
      <c r="P249" s="14">
        <v>15</v>
      </c>
      <c r="Q249" s="14">
        <v>1.6</v>
      </c>
    </row>
    <row r="250" spans="1:17" ht="15.75" thickBot="1">
      <c r="A250" s="4"/>
      <c r="B250" s="10" t="s">
        <v>144</v>
      </c>
      <c r="C250" s="14">
        <v>60</v>
      </c>
      <c r="D250" s="11" t="s">
        <v>145</v>
      </c>
      <c r="E250" s="14">
        <v>60</v>
      </c>
      <c r="F250" s="14">
        <v>3.96</v>
      </c>
      <c r="G250" s="14">
        <v>0.72</v>
      </c>
      <c r="H250" s="14">
        <v>20.52</v>
      </c>
      <c r="I250" s="14">
        <v>99</v>
      </c>
      <c r="J250" s="14">
        <v>0.13800000000000001</v>
      </c>
      <c r="K250" s="14" t="s">
        <v>31</v>
      </c>
      <c r="L250" s="14" t="s">
        <v>31</v>
      </c>
      <c r="M250" s="14"/>
      <c r="N250" s="14">
        <v>19.8</v>
      </c>
      <c r="O250" s="14">
        <v>78</v>
      </c>
      <c r="P250" s="14">
        <v>32.4</v>
      </c>
      <c r="Q250" s="14">
        <v>1.44</v>
      </c>
    </row>
    <row r="251" spans="1:17" ht="15.75" thickBot="1">
      <c r="A251" s="4"/>
      <c r="B251" s="10" t="s">
        <v>44</v>
      </c>
      <c r="C251" s="14"/>
      <c r="D251" s="11"/>
      <c r="E251" s="14"/>
      <c r="F251" s="14">
        <f>SUM(F234:F250)</f>
        <v>39.43</v>
      </c>
      <c r="G251" s="14">
        <f t="shared" ref="G251:Q251" si="11">SUM(G234:G250)</f>
        <v>28.1</v>
      </c>
      <c r="H251" s="14">
        <f t="shared" si="11"/>
        <v>127.16</v>
      </c>
      <c r="I251" s="14">
        <f t="shared" si="11"/>
        <v>913.35</v>
      </c>
      <c r="J251" s="14">
        <f t="shared" si="11"/>
        <v>0.60100000000000009</v>
      </c>
      <c r="K251" s="14">
        <f t="shared" si="11"/>
        <v>37.04</v>
      </c>
      <c r="L251" s="14">
        <f t="shared" si="11"/>
        <v>0.10500000000000001</v>
      </c>
      <c r="M251" s="14">
        <f t="shared" si="11"/>
        <v>6.0000000000000001E-3</v>
      </c>
      <c r="N251" s="14">
        <f t="shared" si="11"/>
        <v>236.3</v>
      </c>
      <c r="O251" s="14">
        <f t="shared" si="11"/>
        <v>600.38</v>
      </c>
      <c r="P251" s="14">
        <f t="shared" si="11"/>
        <v>179.71</v>
      </c>
      <c r="Q251" s="14">
        <f t="shared" si="11"/>
        <v>10.963999999999999</v>
      </c>
    </row>
    <row r="252" spans="1:17" ht="15">
      <c r="A252" s="4"/>
      <c r="B252" s="5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 ht="15">
      <c r="A253" s="4"/>
      <c r="B253" s="5" t="s">
        <v>98</v>
      </c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1:17" ht="15">
      <c r="A254" s="4"/>
      <c r="B254" s="5" t="s">
        <v>4</v>
      </c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7" ht="15.75" thickBot="1">
      <c r="A255" s="4"/>
      <c r="B255" s="5" t="s">
        <v>5</v>
      </c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7" ht="30.75" thickBot="1">
      <c r="A256" s="4"/>
      <c r="B256" s="8" t="s">
        <v>6</v>
      </c>
      <c r="C256" s="9" t="s">
        <v>8</v>
      </c>
      <c r="D256" s="40" t="s">
        <v>10</v>
      </c>
      <c r="E256" s="41"/>
      <c r="F256" s="40" t="s">
        <v>11</v>
      </c>
      <c r="G256" s="45"/>
      <c r="H256" s="41"/>
      <c r="I256" s="9" t="s">
        <v>12</v>
      </c>
      <c r="J256" s="40" t="s">
        <v>14</v>
      </c>
      <c r="K256" s="45"/>
      <c r="L256" s="45"/>
      <c r="M256" s="41"/>
      <c r="N256" s="40" t="s">
        <v>15</v>
      </c>
      <c r="O256" s="45"/>
      <c r="P256" s="45"/>
      <c r="Q256" s="41"/>
    </row>
    <row r="257" spans="1:17" ht="30.75" thickBot="1">
      <c r="A257" s="4"/>
      <c r="B257" s="10" t="s">
        <v>7</v>
      </c>
      <c r="C257" s="11" t="s">
        <v>9</v>
      </c>
      <c r="D257" s="11" t="s">
        <v>16</v>
      </c>
      <c r="E257" s="11" t="s">
        <v>17</v>
      </c>
      <c r="F257" s="12" t="s">
        <v>18</v>
      </c>
      <c r="G257" s="12" t="s">
        <v>19</v>
      </c>
      <c r="H257" s="12" t="s">
        <v>20</v>
      </c>
      <c r="I257" s="11" t="s">
        <v>13</v>
      </c>
      <c r="J257" s="12" t="s">
        <v>21</v>
      </c>
      <c r="K257" s="12" t="s">
        <v>22</v>
      </c>
      <c r="L257" s="12" t="s">
        <v>23</v>
      </c>
      <c r="M257" s="12" t="s">
        <v>24</v>
      </c>
      <c r="N257" s="12" t="s">
        <v>25</v>
      </c>
      <c r="O257" s="12" t="s">
        <v>26</v>
      </c>
      <c r="P257" s="12" t="s">
        <v>27</v>
      </c>
      <c r="Q257" s="12" t="s">
        <v>28</v>
      </c>
    </row>
    <row r="258" spans="1:17" ht="15.75" thickBot="1">
      <c r="A258" s="4"/>
      <c r="B258" s="15" t="s">
        <v>99</v>
      </c>
      <c r="C258" s="46">
        <v>200</v>
      </c>
      <c r="D258" s="11" t="s">
        <v>87</v>
      </c>
      <c r="E258" s="14">
        <v>25</v>
      </c>
      <c r="F258" s="14">
        <v>2.98</v>
      </c>
      <c r="G258" s="14">
        <v>1.8</v>
      </c>
      <c r="H258" s="14">
        <v>17.32</v>
      </c>
      <c r="I258" s="14">
        <v>91.5</v>
      </c>
      <c r="J258" s="14">
        <v>0.123</v>
      </c>
      <c r="K258" s="14" t="s">
        <v>31</v>
      </c>
      <c r="L258" s="14" t="s">
        <v>31</v>
      </c>
      <c r="M258" s="14"/>
      <c r="N258" s="14">
        <v>16</v>
      </c>
      <c r="O258" s="14">
        <v>90.3</v>
      </c>
      <c r="P258" s="14">
        <v>29</v>
      </c>
      <c r="Q258" s="14">
        <v>0.98</v>
      </c>
    </row>
    <row r="259" spans="1:17" ht="15.75" thickBot="1">
      <c r="A259" s="4"/>
      <c r="B259" s="15" t="s">
        <v>100</v>
      </c>
      <c r="C259" s="51"/>
      <c r="D259" s="11" t="s">
        <v>32</v>
      </c>
      <c r="E259" s="14">
        <v>200</v>
      </c>
      <c r="F259" s="14">
        <v>6.8</v>
      </c>
      <c r="G259" s="14">
        <v>7</v>
      </c>
      <c r="H259" s="14">
        <v>9.4</v>
      </c>
      <c r="I259" s="14">
        <v>124</v>
      </c>
      <c r="J259" s="14">
        <v>0.04</v>
      </c>
      <c r="K259" s="14">
        <v>1.2</v>
      </c>
      <c r="L259" s="14">
        <v>0.04</v>
      </c>
      <c r="M259" s="14"/>
      <c r="N259" s="14">
        <v>242</v>
      </c>
      <c r="O259" s="14">
        <v>182</v>
      </c>
      <c r="P259" s="14">
        <v>28</v>
      </c>
      <c r="Q259" s="14">
        <v>0.2</v>
      </c>
    </row>
    <row r="260" spans="1:17" ht="15.75" thickBot="1">
      <c r="A260" s="4"/>
      <c r="B260" s="20"/>
      <c r="C260" s="51"/>
      <c r="D260" s="11" t="s">
        <v>33</v>
      </c>
      <c r="E260" s="14">
        <v>10</v>
      </c>
      <c r="F260" s="14" t="s">
        <v>31</v>
      </c>
      <c r="G260" s="14" t="s">
        <v>31</v>
      </c>
      <c r="H260" s="14">
        <v>9.9700000000000006</v>
      </c>
      <c r="I260" s="14">
        <v>39.799999999999997</v>
      </c>
      <c r="J260" s="14" t="s">
        <v>31</v>
      </c>
      <c r="K260" s="14" t="s">
        <v>31</v>
      </c>
      <c r="L260" s="14" t="s">
        <v>31</v>
      </c>
      <c r="M260" s="14"/>
      <c r="N260" s="14">
        <v>0.2</v>
      </c>
      <c r="O260" s="14" t="s">
        <v>31</v>
      </c>
      <c r="P260" s="14" t="s">
        <v>31</v>
      </c>
      <c r="Q260" s="14">
        <v>0.03</v>
      </c>
    </row>
    <row r="261" spans="1:17" ht="15.75" thickBot="1">
      <c r="A261" s="4"/>
      <c r="B261" s="19"/>
      <c r="C261" s="47"/>
      <c r="D261" s="11" t="s">
        <v>34</v>
      </c>
      <c r="E261" s="14">
        <v>4</v>
      </c>
      <c r="F261" s="14">
        <v>0.04</v>
      </c>
      <c r="G261" s="14">
        <v>3.3</v>
      </c>
      <c r="H261" s="14">
        <v>0.03</v>
      </c>
      <c r="I261" s="14">
        <v>29.92</v>
      </c>
      <c r="J261" s="14" t="s">
        <v>31</v>
      </c>
      <c r="K261" s="14" t="s">
        <v>31</v>
      </c>
      <c r="L261" s="14">
        <v>0.02</v>
      </c>
      <c r="M261" s="14"/>
      <c r="N261" s="14">
        <v>0.88</v>
      </c>
      <c r="O261" s="14">
        <v>0.76</v>
      </c>
      <c r="P261" s="14">
        <v>0.12</v>
      </c>
      <c r="Q261" s="14">
        <v>8.0000000000000002E-3</v>
      </c>
    </row>
    <row r="262" spans="1:17" ht="15.75" thickBot="1">
      <c r="A262" s="4"/>
      <c r="B262" s="15" t="s">
        <v>38</v>
      </c>
      <c r="C262" s="46">
        <v>200</v>
      </c>
      <c r="D262" s="11" t="s">
        <v>32</v>
      </c>
      <c r="E262" s="14">
        <v>200</v>
      </c>
      <c r="F262" s="14">
        <v>6.8</v>
      </c>
      <c r="G262" s="14">
        <v>7</v>
      </c>
      <c r="H262" s="14">
        <v>9.4</v>
      </c>
      <c r="I262" s="14">
        <v>124</v>
      </c>
      <c r="J262" s="14">
        <v>0.04</v>
      </c>
      <c r="K262" s="14">
        <v>1.2</v>
      </c>
      <c r="L262" s="14">
        <v>0.04</v>
      </c>
      <c r="M262" s="14"/>
      <c r="N262" s="14">
        <v>241.4</v>
      </c>
      <c r="O262" s="14">
        <v>181.5</v>
      </c>
      <c r="P262" s="14">
        <v>27.9</v>
      </c>
      <c r="Q262" s="14">
        <v>0.2</v>
      </c>
    </row>
    <row r="263" spans="1:17" ht="15.75" thickBot="1">
      <c r="A263" s="4"/>
      <c r="B263" s="15" t="s">
        <v>39</v>
      </c>
      <c r="C263" s="51"/>
      <c r="D263" s="11" t="s">
        <v>33</v>
      </c>
      <c r="E263" s="14">
        <v>14</v>
      </c>
      <c r="F263" s="14" t="s">
        <v>31</v>
      </c>
      <c r="G263" s="14" t="s">
        <v>31</v>
      </c>
      <c r="H263" s="14">
        <v>12.7</v>
      </c>
      <c r="I263" s="14">
        <v>51.87</v>
      </c>
      <c r="J263" s="14" t="s">
        <v>31</v>
      </c>
      <c r="K263" s="14" t="s">
        <v>31</v>
      </c>
      <c r="L263" s="14" t="s">
        <v>31</v>
      </c>
      <c r="M263" s="14"/>
      <c r="N263" s="14">
        <v>0.27</v>
      </c>
      <c r="O263" s="14" t="s">
        <v>31</v>
      </c>
      <c r="P263" s="14" t="s">
        <v>31</v>
      </c>
      <c r="Q263" s="14">
        <v>0.03</v>
      </c>
    </row>
    <row r="264" spans="1:17" ht="15">
      <c r="A264" s="4"/>
      <c r="B264" s="15" t="s">
        <v>40</v>
      </c>
      <c r="C264" s="51"/>
      <c r="D264" s="18" t="s">
        <v>41</v>
      </c>
      <c r="E264" s="46">
        <v>1</v>
      </c>
      <c r="F264" s="46" t="s">
        <v>31</v>
      </c>
      <c r="G264" s="46" t="s">
        <v>31</v>
      </c>
      <c r="H264" s="46" t="s">
        <v>31</v>
      </c>
      <c r="I264" s="46" t="s">
        <v>31</v>
      </c>
      <c r="J264" s="46" t="s">
        <v>31</v>
      </c>
      <c r="K264" s="46" t="s">
        <v>31</v>
      </c>
      <c r="L264" s="46" t="s">
        <v>31</v>
      </c>
      <c r="M264" s="46"/>
      <c r="N264" s="46" t="s">
        <v>31</v>
      </c>
      <c r="O264" s="46" t="s">
        <v>31</v>
      </c>
      <c r="P264" s="46" t="s">
        <v>31</v>
      </c>
      <c r="Q264" s="46" t="s">
        <v>31</v>
      </c>
    </row>
    <row r="265" spans="1:17" ht="15.75" thickBot="1">
      <c r="A265" s="4"/>
      <c r="B265" s="19"/>
      <c r="C265" s="47"/>
      <c r="D265" s="11" t="s">
        <v>42</v>
      </c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spans="1:17" ht="15.75" thickBot="1">
      <c r="A266" s="4"/>
      <c r="B266" s="48" t="s">
        <v>142</v>
      </c>
      <c r="C266" s="46">
        <v>42</v>
      </c>
      <c r="D266" s="11" t="s">
        <v>143</v>
      </c>
      <c r="E266" s="14">
        <v>30</v>
      </c>
      <c r="F266" s="14">
        <v>3.25</v>
      </c>
      <c r="G266" s="14">
        <v>0.87</v>
      </c>
      <c r="H266" s="14">
        <v>15.27</v>
      </c>
      <c r="I266" s="14">
        <v>89.02</v>
      </c>
      <c r="J266" s="14">
        <v>6.9000000000000006E-2</v>
      </c>
      <c r="K266" s="14" t="s">
        <v>31</v>
      </c>
      <c r="L266" s="14" t="s">
        <v>31</v>
      </c>
      <c r="M266" s="14"/>
      <c r="N266" s="14">
        <v>9.9</v>
      </c>
      <c r="O266" s="14">
        <v>39</v>
      </c>
      <c r="P266" s="14">
        <v>16.2</v>
      </c>
      <c r="Q266" s="14">
        <v>0.72</v>
      </c>
    </row>
    <row r="267" spans="1:17" ht="15.75" thickBot="1">
      <c r="A267" s="4"/>
      <c r="B267" s="49"/>
      <c r="C267" s="51"/>
      <c r="D267" s="11" t="s">
        <v>34</v>
      </c>
      <c r="E267" s="14">
        <v>3</v>
      </c>
      <c r="F267" s="14">
        <v>0.01</v>
      </c>
      <c r="G267" s="14">
        <v>2.48</v>
      </c>
      <c r="H267" s="14">
        <v>0.02</v>
      </c>
      <c r="I267" s="14">
        <v>22.44</v>
      </c>
      <c r="J267" s="14" t="s">
        <v>31</v>
      </c>
      <c r="K267" s="14" t="s">
        <v>31</v>
      </c>
      <c r="L267" s="14">
        <v>1.4999999999999999E-2</v>
      </c>
      <c r="M267" s="14"/>
      <c r="N267" s="14">
        <v>0.66</v>
      </c>
      <c r="O267" s="14">
        <v>0.56999999999999995</v>
      </c>
      <c r="P267" s="14">
        <v>0.09</v>
      </c>
      <c r="Q267" s="14">
        <v>6.0000000000000001E-3</v>
      </c>
    </row>
    <row r="268" spans="1:17" ht="15.75" thickBot="1">
      <c r="A268" s="4"/>
      <c r="B268" s="50"/>
      <c r="C268" s="47"/>
      <c r="D268" s="11" t="s">
        <v>62</v>
      </c>
      <c r="E268" s="14">
        <v>9</v>
      </c>
      <c r="F268" s="14">
        <v>2.46</v>
      </c>
      <c r="G268" s="14">
        <v>2.82</v>
      </c>
      <c r="H268" s="14">
        <v>0.3</v>
      </c>
      <c r="I268" s="14">
        <v>37.29</v>
      </c>
      <c r="J268" s="14">
        <v>3.0000000000000001E-3</v>
      </c>
      <c r="K268" s="14">
        <v>0.23400000000000001</v>
      </c>
      <c r="L268" s="14">
        <v>1.7000000000000001E-2</v>
      </c>
      <c r="M268" s="14"/>
      <c r="N268" s="14">
        <v>86.13</v>
      </c>
      <c r="O268" s="14">
        <v>45</v>
      </c>
      <c r="P268" s="14" t="s">
        <v>31</v>
      </c>
      <c r="Q268" s="14" t="s">
        <v>31</v>
      </c>
    </row>
    <row r="269" spans="1:17" ht="15.75" thickBot="1">
      <c r="A269" s="4"/>
      <c r="B269" s="10" t="s">
        <v>44</v>
      </c>
      <c r="C269" s="11"/>
      <c r="D269" s="11"/>
      <c r="E269" s="11"/>
      <c r="F269" s="14">
        <f>SUM(F258:F268)</f>
        <v>22.34</v>
      </c>
      <c r="G269" s="14">
        <f t="shared" ref="G269:Q269" si="12">SUM(G258:G268)</f>
        <v>25.270000000000003</v>
      </c>
      <c r="H269" s="14">
        <f t="shared" si="12"/>
        <v>74.409999999999982</v>
      </c>
      <c r="I269" s="14">
        <f t="shared" si="12"/>
        <v>609.84</v>
      </c>
      <c r="J269" s="14">
        <f t="shared" si="12"/>
        <v>0.27500000000000002</v>
      </c>
      <c r="K269" s="14">
        <f t="shared" si="12"/>
        <v>2.6339999999999999</v>
      </c>
      <c r="L269" s="14">
        <f t="shared" si="12"/>
        <v>0.13200000000000001</v>
      </c>
      <c r="M269" s="14">
        <f t="shared" si="12"/>
        <v>0</v>
      </c>
      <c r="N269" s="14">
        <f t="shared" si="12"/>
        <v>597.44000000000005</v>
      </c>
      <c r="O269" s="14">
        <f t="shared" si="12"/>
        <v>539.13</v>
      </c>
      <c r="P269" s="14">
        <f t="shared" si="12"/>
        <v>101.31</v>
      </c>
      <c r="Q269" s="14">
        <f t="shared" si="12"/>
        <v>2.1739999999999999</v>
      </c>
    </row>
    <row r="270" spans="1:17" ht="15">
      <c r="A270" s="4"/>
      <c r="B270" s="5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 ht="15.75" thickBot="1">
      <c r="A271" s="4"/>
      <c r="B271" s="5" t="s">
        <v>45</v>
      </c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 ht="30.75" thickBot="1">
      <c r="A272" s="4"/>
      <c r="B272" s="8" t="s">
        <v>6</v>
      </c>
      <c r="C272" s="9" t="s">
        <v>8</v>
      </c>
      <c r="D272" s="40" t="s">
        <v>10</v>
      </c>
      <c r="E272" s="41"/>
      <c r="F272" s="42" t="s">
        <v>11</v>
      </c>
      <c r="G272" s="43"/>
      <c r="H272" s="44"/>
      <c r="I272" s="9" t="s">
        <v>12</v>
      </c>
      <c r="J272" s="40" t="s">
        <v>14</v>
      </c>
      <c r="K272" s="45"/>
      <c r="L272" s="45"/>
      <c r="M272" s="41"/>
      <c r="N272" s="40" t="s">
        <v>15</v>
      </c>
      <c r="O272" s="45"/>
      <c r="P272" s="45"/>
      <c r="Q272" s="41"/>
    </row>
    <row r="273" spans="1:17" ht="30.75" thickBot="1">
      <c r="A273" s="4"/>
      <c r="B273" s="10" t="s">
        <v>7</v>
      </c>
      <c r="C273" s="11" t="s">
        <v>9</v>
      </c>
      <c r="D273" s="11" t="s">
        <v>16</v>
      </c>
      <c r="E273" s="11" t="s">
        <v>17</v>
      </c>
      <c r="F273" s="12" t="s">
        <v>18</v>
      </c>
      <c r="G273" s="12" t="s">
        <v>19</v>
      </c>
      <c r="H273" s="12" t="s">
        <v>20</v>
      </c>
      <c r="I273" s="11" t="s">
        <v>13</v>
      </c>
      <c r="J273" s="12" t="s">
        <v>97</v>
      </c>
      <c r="K273" s="12" t="s">
        <v>22</v>
      </c>
      <c r="L273" s="12" t="s">
        <v>23</v>
      </c>
      <c r="M273" s="12" t="s">
        <v>24</v>
      </c>
      <c r="N273" s="12" t="s">
        <v>25</v>
      </c>
      <c r="O273" s="12" t="s">
        <v>26</v>
      </c>
      <c r="P273" s="12" t="s">
        <v>27</v>
      </c>
      <c r="Q273" s="12" t="s">
        <v>28</v>
      </c>
    </row>
    <row r="274" spans="1:17" ht="15.75" thickBot="1">
      <c r="A274" s="4"/>
      <c r="B274" s="15" t="s">
        <v>35</v>
      </c>
      <c r="C274" s="46">
        <v>100</v>
      </c>
      <c r="D274" s="11" t="s">
        <v>37</v>
      </c>
      <c r="E274" s="14">
        <v>100</v>
      </c>
      <c r="F274" s="14">
        <v>2.2999999999999998</v>
      </c>
      <c r="G274" s="14">
        <v>0.3</v>
      </c>
      <c r="H274" s="14">
        <v>6.9</v>
      </c>
      <c r="I274" s="14">
        <v>32</v>
      </c>
      <c r="J274" s="14">
        <v>0.05</v>
      </c>
      <c r="K274" s="14">
        <v>4</v>
      </c>
      <c r="L274" s="14" t="s">
        <v>31</v>
      </c>
      <c r="M274" s="14"/>
      <c r="N274" s="14">
        <v>41</v>
      </c>
      <c r="O274" s="14">
        <v>44</v>
      </c>
      <c r="P274" s="14">
        <v>30</v>
      </c>
      <c r="Q274" s="14">
        <v>0.1</v>
      </c>
    </row>
    <row r="275" spans="1:17" ht="15.75" thickBot="1">
      <c r="A275" s="4"/>
      <c r="B275" s="10" t="s">
        <v>36</v>
      </c>
      <c r="C275" s="47"/>
      <c r="D275" s="11" t="s">
        <v>46</v>
      </c>
      <c r="E275" s="14">
        <v>10</v>
      </c>
      <c r="F275" s="14" t="s">
        <v>31</v>
      </c>
      <c r="G275" s="14">
        <v>9.99</v>
      </c>
      <c r="H275" s="14" t="s">
        <v>31</v>
      </c>
      <c r="I275" s="14">
        <v>89.9</v>
      </c>
      <c r="J275" s="14" t="s">
        <v>31</v>
      </c>
      <c r="K275" s="14" t="s">
        <v>31</v>
      </c>
      <c r="L275" s="14" t="s">
        <v>31</v>
      </c>
      <c r="M275" s="14"/>
      <c r="N275" s="14" t="s">
        <v>31</v>
      </c>
      <c r="O275" s="14" t="s">
        <v>31</v>
      </c>
      <c r="P275" s="14" t="s">
        <v>31</v>
      </c>
      <c r="Q275" s="14" t="s">
        <v>31</v>
      </c>
    </row>
    <row r="276" spans="1:17" ht="15.75" thickBot="1">
      <c r="A276" s="4"/>
      <c r="B276" s="15" t="s">
        <v>90</v>
      </c>
      <c r="C276" s="46">
        <v>300</v>
      </c>
      <c r="D276" s="11" t="s">
        <v>61</v>
      </c>
      <c r="E276" s="14">
        <v>7</v>
      </c>
      <c r="F276" s="14">
        <v>0.54</v>
      </c>
      <c r="G276" s="14">
        <v>0.06</v>
      </c>
      <c r="H276" s="14">
        <v>6.31</v>
      </c>
      <c r="I276" s="14">
        <v>27.52</v>
      </c>
      <c r="J276" s="14">
        <v>6.0000000000000001E-3</v>
      </c>
      <c r="K276" s="14" t="s">
        <v>31</v>
      </c>
      <c r="L276" s="14" t="s">
        <v>31</v>
      </c>
      <c r="M276" s="14"/>
      <c r="N276" s="14">
        <v>1.68</v>
      </c>
      <c r="O276" s="14">
        <v>6.79</v>
      </c>
      <c r="P276" s="14">
        <v>1.47</v>
      </c>
      <c r="Q276" s="14">
        <v>0.126</v>
      </c>
    </row>
    <row r="277" spans="1:17" ht="15.75" thickBot="1">
      <c r="A277" s="4"/>
      <c r="B277" s="15" t="s">
        <v>101</v>
      </c>
      <c r="C277" s="51"/>
      <c r="D277" s="11" t="s">
        <v>51</v>
      </c>
      <c r="E277" s="14">
        <v>110</v>
      </c>
      <c r="F277" s="14">
        <v>1.5</v>
      </c>
      <c r="G277" s="14">
        <v>0.3</v>
      </c>
      <c r="H277" s="14">
        <v>13.58</v>
      </c>
      <c r="I277" s="14">
        <v>60</v>
      </c>
      <c r="J277" s="14">
        <v>8.7999999999999995E-2</v>
      </c>
      <c r="K277" s="14">
        <v>7.7</v>
      </c>
      <c r="L277" s="14" t="s">
        <v>31</v>
      </c>
      <c r="M277" s="14"/>
      <c r="N277" s="14">
        <v>7.7</v>
      </c>
      <c r="O277" s="14">
        <v>44</v>
      </c>
      <c r="P277" s="14">
        <v>17.600000000000001</v>
      </c>
      <c r="Q277" s="14">
        <v>0.66</v>
      </c>
    </row>
    <row r="278" spans="1:17" ht="15.75" thickBot="1">
      <c r="A278" s="4"/>
      <c r="B278" s="15" t="s">
        <v>49</v>
      </c>
      <c r="C278" s="51"/>
      <c r="D278" s="11" t="s">
        <v>37</v>
      </c>
      <c r="E278" s="14">
        <v>15</v>
      </c>
      <c r="F278" s="14">
        <v>0.2</v>
      </c>
      <c r="G278" s="14">
        <v>0.01</v>
      </c>
      <c r="H278" s="14">
        <v>1.03</v>
      </c>
      <c r="I278" s="14">
        <v>4.8</v>
      </c>
      <c r="J278" s="14">
        <v>7.0000000000000001E-3</v>
      </c>
      <c r="K278" s="14">
        <v>0.6</v>
      </c>
      <c r="L278" s="14" t="s">
        <v>31</v>
      </c>
      <c r="M278" s="14"/>
      <c r="N278" s="14">
        <v>6.15</v>
      </c>
      <c r="O278" s="14">
        <v>6.6</v>
      </c>
      <c r="P278" s="14">
        <v>4.5</v>
      </c>
      <c r="Q278" s="14">
        <v>1.4999999999999999E-2</v>
      </c>
    </row>
    <row r="279" spans="1:17" ht="15.75" thickBot="1">
      <c r="A279" s="4"/>
      <c r="B279" s="15"/>
      <c r="C279" s="51"/>
      <c r="D279" s="11" t="s">
        <v>52</v>
      </c>
      <c r="E279" s="14">
        <v>7</v>
      </c>
      <c r="F279" s="14">
        <v>0.16</v>
      </c>
      <c r="G279" s="14" t="s">
        <v>31</v>
      </c>
      <c r="H279" s="14">
        <v>0.73</v>
      </c>
      <c r="I279" s="14">
        <v>2.9</v>
      </c>
      <c r="J279" s="14">
        <v>4.0000000000000001E-3</v>
      </c>
      <c r="K279" s="14">
        <v>0.63</v>
      </c>
      <c r="L279" s="14"/>
      <c r="M279" s="14"/>
      <c r="N279" s="14">
        <v>1.96</v>
      </c>
      <c r="O279" s="14">
        <v>3.6</v>
      </c>
      <c r="P279" s="14">
        <v>0.9</v>
      </c>
      <c r="Q279" s="14">
        <v>0.05</v>
      </c>
    </row>
    <row r="280" spans="1:17" ht="15.75" thickBot="1">
      <c r="A280" s="4"/>
      <c r="B280" s="20"/>
      <c r="C280" s="51"/>
      <c r="D280" s="11" t="s">
        <v>34</v>
      </c>
      <c r="E280" s="14">
        <v>7</v>
      </c>
      <c r="F280" s="14">
        <v>0.04</v>
      </c>
      <c r="G280" s="14">
        <v>5.78</v>
      </c>
      <c r="H280" s="14">
        <v>0.06</v>
      </c>
      <c r="I280" s="14">
        <v>52.36</v>
      </c>
      <c r="J280" s="14" t="s">
        <v>31</v>
      </c>
      <c r="K280" s="14" t="s">
        <v>31</v>
      </c>
      <c r="L280" s="14">
        <v>3.5000000000000003E-2</v>
      </c>
      <c r="M280" s="14"/>
      <c r="N280" s="14">
        <v>1.54</v>
      </c>
      <c r="O280" s="14">
        <v>1.33</v>
      </c>
      <c r="P280" s="14">
        <v>0.21</v>
      </c>
      <c r="Q280" s="14">
        <v>1.4E-2</v>
      </c>
    </row>
    <row r="281" spans="1:17" ht="15.75" thickBot="1">
      <c r="A281" s="4"/>
      <c r="B281" s="19"/>
      <c r="C281" s="47"/>
      <c r="D281" s="11" t="s">
        <v>53</v>
      </c>
      <c r="E281" s="14">
        <v>7</v>
      </c>
      <c r="F281" s="14">
        <v>0.39</v>
      </c>
      <c r="G281" s="14">
        <v>0.11</v>
      </c>
      <c r="H281" s="14">
        <v>1.17</v>
      </c>
      <c r="I281" s="14">
        <v>6.44</v>
      </c>
      <c r="J281" s="14">
        <v>4.0000000000000001E-3</v>
      </c>
      <c r="K281" s="14">
        <v>1.82</v>
      </c>
      <c r="L281" s="14" t="s">
        <v>31</v>
      </c>
      <c r="M281" s="14"/>
      <c r="N281" s="14">
        <v>1.4</v>
      </c>
      <c r="O281" s="14">
        <v>4.9000000000000004</v>
      </c>
      <c r="P281" s="14" t="s">
        <v>31</v>
      </c>
      <c r="Q281" s="14">
        <v>0.14000000000000001</v>
      </c>
    </row>
    <row r="282" spans="1:17" ht="15.75" thickBot="1">
      <c r="A282" s="4"/>
      <c r="B282" s="48" t="s">
        <v>102</v>
      </c>
      <c r="C282" s="46">
        <v>100</v>
      </c>
      <c r="D282" s="11" t="s">
        <v>54</v>
      </c>
      <c r="E282" s="14">
        <v>143</v>
      </c>
      <c r="F282" s="14">
        <v>17.73</v>
      </c>
      <c r="G282" s="14">
        <v>3.56</v>
      </c>
      <c r="H282" s="14" t="s">
        <v>31</v>
      </c>
      <c r="I282" s="14">
        <v>106.1</v>
      </c>
      <c r="J282" s="14">
        <v>7.0000000000000007E-2</v>
      </c>
      <c r="K282" s="14" t="s">
        <v>31</v>
      </c>
      <c r="L282" s="11"/>
      <c r="M282" s="11"/>
      <c r="N282" s="14">
        <v>10.01</v>
      </c>
      <c r="O282" s="14">
        <v>210.21</v>
      </c>
      <c r="P282" s="14">
        <v>22.88</v>
      </c>
      <c r="Q282" s="14">
        <v>2.86</v>
      </c>
    </row>
    <row r="283" spans="1:17" ht="15.75" thickBot="1">
      <c r="A283" s="4"/>
      <c r="B283" s="49"/>
      <c r="C283" s="51"/>
      <c r="D283" s="11" t="s">
        <v>43</v>
      </c>
      <c r="E283" s="14">
        <v>29</v>
      </c>
      <c r="F283" s="14">
        <v>2.0299999999999998</v>
      </c>
      <c r="G283" s="14">
        <v>0.31</v>
      </c>
      <c r="H283" s="14">
        <v>13.3</v>
      </c>
      <c r="I283" s="14">
        <v>65.5</v>
      </c>
      <c r="J283" s="14">
        <v>6.5000000000000002E-2</v>
      </c>
      <c r="K283" s="14" t="s">
        <v>31</v>
      </c>
      <c r="L283" s="14" t="s">
        <v>31</v>
      </c>
      <c r="M283" s="14"/>
      <c r="N283" s="14">
        <v>9.44</v>
      </c>
      <c r="O283" s="14">
        <v>3.7</v>
      </c>
      <c r="P283" s="14">
        <v>15.44</v>
      </c>
      <c r="Q283" s="14">
        <v>0.69</v>
      </c>
    </row>
    <row r="284" spans="1:17" ht="15.75" thickBot="1">
      <c r="A284" s="4"/>
      <c r="B284" s="50"/>
      <c r="C284" s="47"/>
      <c r="D284" s="11" t="s">
        <v>52</v>
      </c>
      <c r="E284" s="14">
        <v>10</v>
      </c>
      <c r="F284" s="14">
        <v>0.17</v>
      </c>
      <c r="G284" s="14" t="s">
        <v>31</v>
      </c>
      <c r="H284" s="14">
        <v>0.47</v>
      </c>
      <c r="I284" s="14">
        <v>3</v>
      </c>
      <c r="J284" s="14">
        <v>4.0000000000000001E-3</v>
      </c>
      <c r="K284" s="14">
        <v>0.64</v>
      </c>
      <c r="L284" s="14" t="s">
        <v>31</v>
      </c>
      <c r="M284" s="14"/>
      <c r="N284" s="14">
        <v>2</v>
      </c>
      <c r="O284" s="14">
        <v>3.7</v>
      </c>
      <c r="P284" s="14">
        <v>0.92</v>
      </c>
      <c r="Q284" s="14">
        <v>0.05</v>
      </c>
    </row>
    <row r="285" spans="1:17" ht="15.75" thickBot="1">
      <c r="A285" s="4"/>
      <c r="B285" s="48" t="s">
        <v>69</v>
      </c>
      <c r="C285" s="46">
        <v>200</v>
      </c>
      <c r="D285" s="11" t="s">
        <v>70</v>
      </c>
      <c r="E285" s="14">
        <v>50</v>
      </c>
      <c r="F285" s="14">
        <v>5.3</v>
      </c>
      <c r="G285" s="14">
        <v>1.6</v>
      </c>
      <c r="H285" s="14">
        <v>31.8</v>
      </c>
      <c r="I285" s="14">
        <v>162.5</v>
      </c>
      <c r="J285" s="14">
        <v>0.26500000000000001</v>
      </c>
      <c r="K285" s="14" t="s">
        <v>31</v>
      </c>
      <c r="L285" s="14" t="s">
        <v>31</v>
      </c>
      <c r="M285" s="14"/>
      <c r="N285" s="14">
        <v>35</v>
      </c>
      <c r="O285" s="14">
        <v>149</v>
      </c>
      <c r="P285" s="14">
        <v>49</v>
      </c>
      <c r="Q285" s="14">
        <v>4</v>
      </c>
    </row>
    <row r="286" spans="1:17" ht="15.75" thickBot="1">
      <c r="A286" s="4"/>
      <c r="B286" s="50"/>
      <c r="C286" s="47"/>
      <c r="D286" s="11" t="s">
        <v>34</v>
      </c>
      <c r="E286" s="14">
        <v>10</v>
      </c>
      <c r="F286" s="14">
        <v>0.04</v>
      </c>
      <c r="G286" s="14">
        <v>7.85</v>
      </c>
      <c r="H286" s="14">
        <v>0.05</v>
      </c>
      <c r="I286" s="14">
        <v>73.400000000000006</v>
      </c>
      <c r="J286" s="14" t="s">
        <v>31</v>
      </c>
      <c r="K286" s="14" t="s">
        <v>31</v>
      </c>
      <c r="L286" s="14">
        <v>0.05</v>
      </c>
      <c r="M286" s="14"/>
      <c r="N286" s="14">
        <v>2.2000000000000002</v>
      </c>
      <c r="O286" s="14">
        <v>1.9</v>
      </c>
      <c r="P286" s="14">
        <v>0.3</v>
      </c>
      <c r="Q286" s="14">
        <v>0</v>
      </c>
    </row>
    <row r="287" spans="1:17" ht="26.25" customHeight="1" thickBot="1">
      <c r="A287" s="4"/>
      <c r="B287" s="48" t="s">
        <v>125</v>
      </c>
      <c r="C287" s="46">
        <v>200</v>
      </c>
      <c r="D287" s="11" t="s">
        <v>33</v>
      </c>
      <c r="E287" s="14">
        <v>15</v>
      </c>
      <c r="F287" s="14" t="s">
        <v>31</v>
      </c>
      <c r="G287" s="14" t="s">
        <v>31</v>
      </c>
      <c r="H287" s="14">
        <v>14.33</v>
      </c>
      <c r="I287" s="14">
        <v>58.5</v>
      </c>
      <c r="J287" s="14" t="s">
        <v>31</v>
      </c>
      <c r="K287" s="14" t="s">
        <v>31</v>
      </c>
      <c r="L287" s="14" t="s">
        <v>31</v>
      </c>
      <c r="M287" s="14"/>
      <c r="N287" s="14">
        <v>0.3</v>
      </c>
      <c r="O287" s="14" t="s">
        <v>31</v>
      </c>
      <c r="P287" s="14" t="s">
        <v>31</v>
      </c>
      <c r="Q287" s="14">
        <v>4.4999999999999998E-2</v>
      </c>
    </row>
    <row r="288" spans="1:17" ht="15.75" thickBot="1">
      <c r="A288" s="4"/>
      <c r="B288" s="50"/>
      <c r="C288" s="47"/>
      <c r="D288" s="11" t="s">
        <v>126</v>
      </c>
      <c r="E288" s="14">
        <v>20</v>
      </c>
      <c r="F288" s="14">
        <v>0.32</v>
      </c>
      <c r="G288" s="14">
        <v>0.14000000000000001</v>
      </c>
      <c r="H288" s="14">
        <v>4.4800000000000004</v>
      </c>
      <c r="I288" s="14">
        <v>21.8</v>
      </c>
      <c r="J288" s="14">
        <v>0.01</v>
      </c>
      <c r="K288" s="14">
        <v>130</v>
      </c>
      <c r="L288" s="14">
        <v>86.8</v>
      </c>
      <c r="M288" s="14">
        <v>0.34</v>
      </c>
      <c r="N288" s="14">
        <v>5.6</v>
      </c>
      <c r="O288" s="14">
        <v>1.6</v>
      </c>
      <c r="P288" s="14">
        <v>1.6</v>
      </c>
      <c r="Q288" s="14">
        <v>0.26</v>
      </c>
    </row>
    <row r="289" spans="1:17" ht="15.75" thickBot="1">
      <c r="A289" s="4"/>
      <c r="B289" s="10" t="s">
        <v>123</v>
      </c>
      <c r="C289" s="14">
        <v>60</v>
      </c>
      <c r="D289" s="11" t="s">
        <v>43</v>
      </c>
      <c r="E289" s="14">
        <v>60</v>
      </c>
      <c r="F289" s="14">
        <v>4.8600000000000003</v>
      </c>
      <c r="G289" s="14">
        <v>0.66</v>
      </c>
      <c r="H289" s="14">
        <v>29.28</v>
      </c>
      <c r="I289" s="14">
        <v>145.19999999999999</v>
      </c>
      <c r="J289" s="14">
        <v>0.13800000000000001</v>
      </c>
      <c r="K289" s="14" t="s">
        <v>31</v>
      </c>
      <c r="L289" s="14" t="s">
        <v>31</v>
      </c>
      <c r="M289" s="14"/>
      <c r="N289" s="14">
        <v>19.8</v>
      </c>
      <c r="O289" s="14">
        <v>78</v>
      </c>
      <c r="P289" s="14">
        <v>32.4</v>
      </c>
      <c r="Q289" s="14">
        <v>1.44</v>
      </c>
    </row>
    <row r="290" spans="1:17" ht="15.75" thickBot="1">
      <c r="A290" s="4"/>
      <c r="B290" s="10" t="s">
        <v>44</v>
      </c>
      <c r="C290" s="14"/>
      <c r="D290" s="11"/>
      <c r="E290" s="14"/>
      <c r="F290" s="14">
        <f>SUM(F274:F289)</f>
        <v>35.580000000000005</v>
      </c>
      <c r="G290" s="14">
        <f t="shared" ref="G290:Q290" si="13">SUM(G274:G289)</f>
        <v>30.669999999999998</v>
      </c>
      <c r="H290" s="14">
        <f t="shared" si="13"/>
        <v>123.49</v>
      </c>
      <c r="I290" s="14">
        <f t="shared" si="13"/>
        <v>911.91999999999985</v>
      </c>
      <c r="J290" s="14">
        <f t="shared" si="13"/>
        <v>0.71100000000000008</v>
      </c>
      <c r="K290" s="14">
        <f t="shared" si="13"/>
        <v>145.38999999999999</v>
      </c>
      <c r="L290" s="14">
        <f t="shared" si="13"/>
        <v>86.884999999999991</v>
      </c>
      <c r="M290" s="14">
        <f t="shared" si="13"/>
        <v>0.34</v>
      </c>
      <c r="N290" s="14">
        <f t="shared" si="13"/>
        <v>145.78</v>
      </c>
      <c r="O290" s="14">
        <f t="shared" si="13"/>
        <v>559.32999999999993</v>
      </c>
      <c r="P290" s="14">
        <f t="shared" si="13"/>
        <v>177.22000000000003</v>
      </c>
      <c r="Q290" s="14">
        <f t="shared" si="13"/>
        <v>10.449999999999998</v>
      </c>
    </row>
    <row r="291" spans="1:17" ht="15">
      <c r="A291" s="4"/>
      <c r="B291" s="5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 ht="15">
      <c r="A292" s="4"/>
      <c r="B292" s="5" t="s">
        <v>103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 ht="15">
      <c r="A293" s="4"/>
      <c r="B293" s="5" t="s">
        <v>4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 ht="15.75" thickBot="1">
      <c r="A294" s="4"/>
      <c r="B294" s="5" t="s">
        <v>5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 ht="30.75" thickBot="1">
      <c r="A295" s="4"/>
      <c r="B295" s="8" t="s">
        <v>6</v>
      </c>
      <c r="C295" s="9" t="s">
        <v>8</v>
      </c>
      <c r="D295" s="40" t="s">
        <v>10</v>
      </c>
      <c r="E295" s="41"/>
      <c r="F295" s="42" t="s">
        <v>11</v>
      </c>
      <c r="G295" s="43"/>
      <c r="H295" s="44"/>
      <c r="I295" s="9" t="s">
        <v>12</v>
      </c>
      <c r="J295" s="40" t="s">
        <v>14</v>
      </c>
      <c r="K295" s="45"/>
      <c r="L295" s="45"/>
      <c r="M295" s="41"/>
      <c r="N295" s="40" t="s">
        <v>15</v>
      </c>
      <c r="O295" s="45"/>
      <c r="P295" s="45"/>
      <c r="Q295" s="41"/>
    </row>
    <row r="296" spans="1:17" ht="30.75" thickBot="1">
      <c r="A296" s="4"/>
      <c r="B296" s="10" t="s">
        <v>7</v>
      </c>
      <c r="C296" s="11" t="s">
        <v>9</v>
      </c>
      <c r="D296" s="11" t="s">
        <v>16</v>
      </c>
      <c r="E296" s="11" t="s">
        <v>17</v>
      </c>
      <c r="F296" s="12" t="s">
        <v>18</v>
      </c>
      <c r="G296" s="12" t="s">
        <v>19</v>
      </c>
      <c r="H296" s="12" t="s">
        <v>20</v>
      </c>
      <c r="I296" s="11" t="s">
        <v>13</v>
      </c>
      <c r="J296" s="12" t="s">
        <v>21</v>
      </c>
      <c r="K296" s="12" t="s">
        <v>22</v>
      </c>
      <c r="L296" s="12" t="s">
        <v>23</v>
      </c>
      <c r="M296" s="12" t="s">
        <v>24</v>
      </c>
      <c r="N296" s="12" t="s">
        <v>25</v>
      </c>
      <c r="O296" s="12" t="s">
        <v>26</v>
      </c>
      <c r="P296" s="12" t="s">
        <v>27</v>
      </c>
      <c r="Q296" s="12" t="s">
        <v>28</v>
      </c>
    </row>
    <row r="297" spans="1:17" ht="15.75" thickBot="1">
      <c r="A297" s="4"/>
      <c r="B297" s="48" t="s">
        <v>29</v>
      </c>
      <c r="C297" s="46">
        <v>200</v>
      </c>
      <c r="D297" s="11" t="s">
        <v>30</v>
      </c>
      <c r="E297" s="14">
        <v>20</v>
      </c>
      <c r="F297" s="14">
        <v>2.06</v>
      </c>
      <c r="G297" s="14">
        <v>0.2</v>
      </c>
      <c r="H297" s="14">
        <v>14.66</v>
      </c>
      <c r="I297" s="14">
        <v>66</v>
      </c>
      <c r="J297" s="14">
        <v>2.8000000000000001E-2</v>
      </c>
      <c r="K297" s="14" t="s">
        <v>31</v>
      </c>
      <c r="L297" s="14" t="s">
        <v>31</v>
      </c>
      <c r="M297" s="14"/>
      <c r="N297" s="14">
        <v>4</v>
      </c>
      <c r="O297" s="14">
        <v>16.8</v>
      </c>
      <c r="P297" s="14">
        <v>6</v>
      </c>
      <c r="Q297" s="14">
        <v>0.46</v>
      </c>
    </row>
    <row r="298" spans="1:17" ht="15.75" thickBot="1">
      <c r="A298" s="4"/>
      <c r="B298" s="49"/>
      <c r="C298" s="51"/>
      <c r="D298" s="11" t="s">
        <v>32</v>
      </c>
      <c r="E298" s="14">
        <v>200</v>
      </c>
      <c r="F298" s="14">
        <v>6.8</v>
      </c>
      <c r="G298" s="14">
        <v>7</v>
      </c>
      <c r="H298" s="14">
        <v>9.4</v>
      </c>
      <c r="I298" s="14">
        <v>124</v>
      </c>
      <c r="J298" s="14">
        <v>0.04</v>
      </c>
      <c r="K298" s="14">
        <v>1.2</v>
      </c>
      <c r="L298" s="14">
        <v>0.04</v>
      </c>
      <c r="M298" s="14"/>
      <c r="N298" s="14">
        <v>242</v>
      </c>
      <c r="O298" s="14">
        <v>182</v>
      </c>
      <c r="P298" s="14">
        <v>28</v>
      </c>
      <c r="Q298" s="14">
        <v>0.2</v>
      </c>
    </row>
    <row r="299" spans="1:17" ht="15.75" thickBot="1">
      <c r="A299" s="4"/>
      <c r="B299" s="49"/>
      <c r="C299" s="51"/>
      <c r="D299" s="11" t="s">
        <v>33</v>
      </c>
      <c r="E299" s="14">
        <v>10</v>
      </c>
      <c r="F299" s="14" t="s">
        <v>31</v>
      </c>
      <c r="G299" s="14" t="s">
        <v>31</v>
      </c>
      <c r="H299" s="14">
        <v>9.9700000000000006</v>
      </c>
      <c r="I299" s="14">
        <v>39.799999999999997</v>
      </c>
      <c r="J299" s="14" t="s">
        <v>31</v>
      </c>
      <c r="K299" s="14" t="s">
        <v>31</v>
      </c>
      <c r="L299" s="14" t="s">
        <v>31</v>
      </c>
      <c r="M299" s="14"/>
      <c r="N299" s="14">
        <v>0.2</v>
      </c>
      <c r="O299" s="14" t="s">
        <v>31</v>
      </c>
      <c r="P299" s="14" t="s">
        <v>31</v>
      </c>
      <c r="Q299" s="14">
        <v>0.03</v>
      </c>
    </row>
    <row r="300" spans="1:17" ht="15.75" thickBot="1">
      <c r="A300" s="4"/>
      <c r="B300" s="50"/>
      <c r="C300" s="47"/>
      <c r="D300" s="11" t="s">
        <v>34</v>
      </c>
      <c r="E300" s="14">
        <v>4</v>
      </c>
      <c r="F300" s="14">
        <v>0.04</v>
      </c>
      <c r="G300" s="14">
        <v>3.3</v>
      </c>
      <c r="H300" s="14">
        <v>0.03</v>
      </c>
      <c r="I300" s="14">
        <v>29.92</v>
      </c>
      <c r="J300" s="14" t="s">
        <v>31</v>
      </c>
      <c r="K300" s="14" t="s">
        <v>31</v>
      </c>
      <c r="L300" s="14">
        <v>0.02</v>
      </c>
      <c r="M300" s="14"/>
      <c r="N300" s="14">
        <v>0.88</v>
      </c>
      <c r="O300" s="14">
        <v>0.76</v>
      </c>
      <c r="P300" s="14">
        <v>0.12</v>
      </c>
      <c r="Q300" s="14">
        <v>8.0000000000000002E-3</v>
      </c>
    </row>
    <row r="301" spans="1:17" ht="15.75" thickBot="1">
      <c r="A301" s="4"/>
      <c r="B301" s="15" t="s">
        <v>124</v>
      </c>
      <c r="C301" s="46">
        <v>200</v>
      </c>
      <c r="D301" s="11" t="s">
        <v>33</v>
      </c>
      <c r="E301" s="14">
        <v>15</v>
      </c>
      <c r="F301" s="14" t="s">
        <v>31</v>
      </c>
      <c r="G301" s="14" t="s">
        <v>31</v>
      </c>
      <c r="H301" s="14">
        <v>14.33</v>
      </c>
      <c r="I301" s="14">
        <v>58.5</v>
      </c>
      <c r="J301" s="14" t="s">
        <v>31</v>
      </c>
      <c r="K301" s="14" t="s">
        <v>31</v>
      </c>
      <c r="L301" s="14" t="s">
        <v>31</v>
      </c>
      <c r="M301" s="14"/>
      <c r="N301" s="14">
        <v>0.3</v>
      </c>
      <c r="O301" s="14" t="s">
        <v>31</v>
      </c>
      <c r="P301" s="14" t="s">
        <v>31</v>
      </c>
      <c r="Q301" s="14">
        <v>4.4999999999999998E-2</v>
      </c>
    </row>
    <row r="302" spans="1:17" ht="15.75" thickBot="1">
      <c r="A302" s="4"/>
      <c r="B302" s="15" t="s">
        <v>116</v>
      </c>
      <c r="C302" s="51"/>
      <c r="D302" s="11" t="s">
        <v>131</v>
      </c>
      <c r="E302" s="14">
        <v>1</v>
      </c>
      <c r="F302" s="14" t="s">
        <v>31</v>
      </c>
      <c r="G302" s="14" t="s">
        <v>31</v>
      </c>
      <c r="H302" s="14" t="s">
        <v>31</v>
      </c>
      <c r="I302" s="14" t="s">
        <v>31</v>
      </c>
      <c r="J302" s="14" t="s">
        <v>31</v>
      </c>
      <c r="K302" s="14" t="s">
        <v>31</v>
      </c>
      <c r="L302" s="14" t="s">
        <v>31</v>
      </c>
      <c r="M302" s="14" t="s">
        <v>31</v>
      </c>
      <c r="N302" s="14" t="s">
        <v>31</v>
      </c>
      <c r="O302" s="14" t="s">
        <v>31</v>
      </c>
      <c r="P302" s="14" t="s">
        <v>31</v>
      </c>
      <c r="Q302" s="14" t="s">
        <v>31</v>
      </c>
    </row>
    <row r="303" spans="1:17" ht="15.75" thickBot="1">
      <c r="A303" s="4"/>
      <c r="B303" s="48" t="s">
        <v>136</v>
      </c>
      <c r="C303" s="46">
        <v>42</v>
      </c>
      <c r="D303" s="11" t="s">
        <v>137</v>
      </c>
      <c r="E303" s="14">
        <v>30</v>
      </c>
      <c r="F303" s="14">
        <v>2.52</v>
      </c>
      <c r="G303" s="14">
        <v>0.66</v>
      </c>
      <c r="H303" s="14">
        <v>15.84</v>
      </c>
      <c r="I303" s="14">
        <v>81</v>
      </c>
      <c r="J303" s="14">
        <v>6.9000000000000006E-2</v>
      </c>
      <c r="K303" s="14" t="s">
        <v>31</v>
      </c>
      <c r="L303" s="14" t="s">
        <v>31</v>
      </c>
      <c r="M303" s="14"/>
      <c r="N303" s="14">
        <v>9.9</v>
      </c>
      <c r="O303" s="14">
        <v>39</v>
      </c>
      <c r="P303" s="14">
        <v>16.2</v>
      </c>
      <c r="Q303" s="14">
        <v>0.72</v>
      </c>
    </row>
    <row r="304" spans="1:17" ht="15.75" thickBot="1">
      <c r="A304" s="4"/>
      <c r="B304" s="49"/>
      <c r="C304" s="51"/>
      <c r="D304" s="11" t="s">
        <v>34</v>
      </c>
      <c r="E304" s="14">
        <v>3</v>
      </c>
      <c r="F304" s="14">
        <v>0.01</v>
      </c>
      <c r="G304" s="14">
        <v>2.48</v>
      </c>
      <c r="H304" s="14">
        <v>0.02</v>
      </c>
      <c r="I304" s="14">
        <v>22.44</v>
      </c>
      <c r="J304" s="14"/>
      <c r="K304" s="14"/>
      <c r="L304" s="14"/>
      <c r="M304" s="14"/>
      <c r="N304" s="14"/>
      <c r="O304" s="14"/>
      <c r="P304" s="14"/>
      <c r="Q304" s="14"/>
    </row>
    <row r="305" spans="1:17" ht="15.75" thickBot="1">
      <c r="A305" s="4"/>
      <c r="B305" s="50"/>
      <c r="C305" s="47"/>
      <c r="D305" s="11" t="s">
        <v>62</v>
      </c>
      <c r="E305" s="14">
        <v>9</v>
      </c>
      <c r="F305" s="14">
        <v>2.46</v>
      </c>
      <c r="G305" s="14">
        <v>2.82</v>
      </c>
      <c r="H305" s="14">
        <v>0.3</v>
      </c>
      <c r="I305" s="14">
        <v>37.29</v>
      </c>
      <c r="J305" s="14" t="s">
        <v>31</v>
      </c>
      <c r="K305" s="14" t="s">
        <v>31</v>
      </c>
      <c r="L305" s="14">
        <v>1.4999999999999999E-2</v>
      </c>
      <c r="M305" s="14"/>
      <c r="N305" s="14">
        <v>0.66</v>
      </c>
      <c r="O305" s="14">
        <v>0.56999999999999995</v>
      </c>
      <c r="P305" s="14">
        <v>0.09</v>
      </c>
      <c r="Q305" s="14">
        <v>6.0000000000000001E-3</v>
      </c>
    </row>
    <row r="306" spans="1:17" ht="15.75" thickBot="1">
      <c r="A306" s="4"/>
      <c r="B306" s="10" t="s">
        <v>44</v>
      </c>
      <c r="C306" s="11"/>
      <c r="D306" s="11"/>
      <c r="E306" s="14"/>
      <c r="F306" s="14">
        <f>SUM(F297:F305)</f>
        <v>13.889999999999997</v>
      </c>
      <c r="G306" s="14">
        <f t="shared" ref="G306:Q306" si="14">SUM(G297:G305)</f>
        <v>16.46</v>
      </c>
      <c r="H306" s="14">
        <f t="shared" si="14"/>
        <v>64.55</v>
      </c>
      <c r="I306" s="14">
        <f t="shared" si="14"/>
        <v>458.95000000000005</v>
      </c>
      <c r="J306" s="14">
        <f t="shared" si="14"/>
        <v>0.13700000000000001</v>
      </c>
      <c r="K306" s="14">
        <f t="shared" si="14"/>
        <v>1.2</v>
      </c>
      <c r="L306" s="14">
        <f t="shared" si="14"/>
        <v>7.4999999999999997E-2</v>
      </c>
      <c r="M306" s="14">
        <f t="shared" si="14"/>
        <v>0</v>
      </c>
      <c r="N306" s="14">
        <f t="shared" si="14"/>
        <v>257.94</v>
      </c>
      <c r="O306" s="14">
        <f t="shared" si="14"/>
        <v>239.13</v>
      </c>
      <c r="P306" s="14">
        <f t="shared" si="14"/>
        <v>50.41</v>
      </c>
      <c r="Q306" s="14">
        <f t="shared" si="14"/>
        <v>1.4690000000000001</v>
      </c>
    </row>
    <row r="307" spans="1:17" ht="15">
      <c r="A307" s="4"/>
      <c r="B307" s="5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 ht="15.75" thickBot="1">
      <c r="A308" s="4"/>
      <c r="B308" s="5" t="s">
        <v>45</v>
      </c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1:17" ht="30" customHeight="1">
      <c r="A309" s="4"/>
      <c r="B309" s="8" t="s">
        <v>6</v>
      </c>
      <c r="C309" s="9" t="s">
        <v>8</v>
      </c>
      <c r="D309" s="60" t="s">
        <v>10</v>
      </c>
      <c r="E309" s="61"/>
      <c r="F309" s="60" t="s">
        <v>11</v>
      </c>
      <c r="G309" s="64"/>
      <c r="H309" s="61"/>
      <c r="I309" s="9" t="s">
        <v>12</v>
      </c>
      <c r="J309" s="60" t="s">
        <v>14</v>
      </c>
      <c r="K309" s="64"/>
      <c r="L309" s="64"/>
      <c r="M309" s="64"/>
      <c r="N309" s="66" t="s">
        <v>15</v>
      </c>
      <c r="O309" s="67"/>
      <c r="P309" s="67"/>
      <c r="Q309" s="68"/>
    </row>
    <row r="310" spans="1:17" ht="30.75" thickBot="1">
      <c r="A310" s="4"/>
      <c r="B310" s="15" t="s">
        <v>7</v>
      </c>
      <c r="C310" s="18" t="s">
        <v>9</v>
      </c>
      <c r="D310" s="62"/>
      <c r="E310" s="63"/>
      <c r="F310" s="62"/>
      <c r="G310" s="65"/>
      <c r="H310" s="63"/>
      <c r="I310" s="18" t="s">
        <v>13</v>
      </c>
      <c r="J310" s="62"/>
      <c r="K310" s="65"/>
      <c r="L310" s="65"/>
      <c r="M310" s="65"/>
      <c r="N310" s="69"/>
      <c r="O310" s="70"/>
      <c r="P310" s="70"/>
      <c r="Q310" s="71"/>
    </row>
    <row r="311" spans="1:17" ht="30.75" thickBot="1">
      <c r="A311" s="4"/>
      <c r="B311" s="19"/>
      <c r="C311" s="22"/>
      <c r="D311" s="11" t="s">
        <v>16</v>
      </c>
      <c r="E311" s="11" t="s">
        <v>17</v>
      </c>
      <c r="F311" s="12" t="s">
        <v>18</v>
      </c>
      <c r="G311" s="12" t="s">
        <v>19</v>
      </c>
      <c r="H311" s="12" t="s">
        <v>20</v>
      </c>
      <c r="I311" s="22"/>
      <c r="J311" s="12" t="s">
        <v>97</v>
      </c>
      <c r="K311" s="12" t="s">
        <v>22</v>
      </c>
      <c r="L311" s="12" t="s">
        <v>23</v>
      </c>
      <c r="M311" s="12" t="s">
        <v>24</v>
      </c>
      <c r="N311" s="12" t="s">
        <v>25</v>
      </c>
      <c r="O311" s="12" t="s">
        <v>26</v>
      </c>
      <c r="P311" s="12" t="s">
        <v>27</v>
      </c>
      <c r="Q311" s="12" t="s">
        <v>28</v>
      </c>
    </row>
    <row r="312" spans="1:17" ht="15.75" thickBot="1">
      <c r="A312" s="4"/>
      <c r="B312" s="15" t="s">
        <v>35</v>
      </c>
      <c r="C312" s="46">
        <v>100</v>
      </c>
      <c r="D312" s="11" t="s">
        <v>50</v>
      </c>
      <c r="E312" s="14">
        <v>85</v>
      </c>
      <c r="F312" s="14">
        <v>1.53</v>
      </c>
      <c r="G312" s="14">
        <v>0.09</v>
      </c>
      <c r="H312" s="14">
        <v>5.78</v>
      </c>
      <c r="I312" s="14">
        <v>22.95</v>
      </c>
      <c r="J312" s="14">
        <v>4.2999999999999997E-2</v>
      </c>
      <c r="K312" s="14">
        <v>34</v>
      </c>
      <c r="L312" s="14" t="s">
        <v>31</v>
      </c>
      <c r="M312" s="14"/>
      <c r="N312" s="14">
        <v>32.299999999999997</v>
      </c>
      <c r="O312" s="14">
        <v>21.2</v>
      </c>
      <c r="P312" s="14">
        <v>11</v>
      </c>
      <c r="Q312" s="14">
        <v>0.68</v>
      </c>
    </row>
    <row r="313" spans="1:17" ht="15.75" thickBot="1">
      <c r="A313" s="4"/>
      <c r="B313" s="15" t="s">
        <v>63</v>
      </c>
      <c r="C313" s="51"/>
      <c r="D313" s="11" t="s">
        <v>37</v>
      </c>
      <c r="E313" s="14">
        <v>10</v>
      </c>
      <c r="F313" s="14">
        <v>0.13</v>
      </c>
      <c r="G313" s="14">
        <v>0.01</v>
      </c>
      <c r="H313" s="14">
        <v>0.69</v>
      </c>
      <c r="I313" s="14">
        <v>3.2</v>
      </c>
      <c r="J313" s="14">
        <v>5.0000000000000001E-3</v>
      </c>
      <c r="K313" s="14">
        <v>0.4</v>
      </c>
      <c r="L313" s="14" t="s">
        <v>31</v>
      </c>
      <c r="M313" s="14"/>
      <c r="N313" s="14">
        <v>4.0999999999999996</v>
      </c>
      <c r="O313" s="14">
        <v>4.4000000000000004</v>
      </c>
      <c r="P313" s="14">
        <v>3</v>
      </c>
      <c r="Q313" s="14">
        <v>0.01</v>
      </c>
    </row>
    <row r="314" spans="1:17" ht="15.75" thickBot="1">
      <c r="A314" s="4"/>
      <c r="B314" s="20"/>
      <c r="C314" s="51"/>
      <c r="D314" s="11" t="s">
        <v>52</v>
      </c>
      <c r="E314" s="14">
        <v>5</v>
      </c>
      <c r="F314" s="14">
        <v>0.12</v>
      </c>
      <c r="G314" s="14" t="s">
        <v>31</v>
      </c>
      <c r="H314" s="14">
        <v>0.52</v>
      </c>
      <c r="I314" s="14">
        <v>2.1</v>
      </c>
      <c r="J314" s="14">
        <v>3.0000000000000001E-3</v>
      </c>
      <c r="K314" s="14">
        <v>0.45</v>
      </c>
      <c r="L314" s="14" t="s">
        <v>31</v>
      </c>
      <c r="M314" s="14"/>
      <c r="N314" s="14">
        <v>1.4</v>
      </c>
      <c r="O314" s="14">
        <v>2.6</v>
      </c>
      <c r="P314" s="14">
        <v>0.65</v>
      </c>
      <c r="Q314" s="14">
        <v>3.5000000000000003E-2</v>
      </c>
    </row>
    <row r="315" spans="1:17" ht="15.75" thickBot="1">
      <c r="A315" s="4"/>
      <c r="B315" s="19"/>
      <c r="C315" s="47"/>
      <c r="D315" s="11" t="s">
        <v>64</v>
      </c>
      <c r="E315" s="14">
        <v>10</v>
      </c>
      <c r="F315" s="14" t="s">
        <v>31</v>
      </c>
      <c r="G315" s="14">
        <v>9.99</v>
      </c>
      <c r="H315" s="14" t="s">
        <v>31</v>
      </c>
      <c r="I315" s="14">
        <v>89.9</v>
      </c>
      <c r="J315" s="14" t="s">
        <v>31</v>
      </c>
      <c r="K315" s="14" t="s">
        <v>31</v>
      </c>
      <c r="L315" s="14" t="s">
        <v>31</v>
      </c>
      <c r="M315" s="14" t="s">
        <v>31</v>
      </c>
      <c r="N315" s="14" t="s">
        <v>31</v>
      </c>
      <c r="O315" s="14" t="s">
        <v>31</v>
      </c>
      <c r="P315" s="14" t="s">
        <v>31</v>
      </c>
      <c r="Q315" s="14" t="s">
        <v>31</v>
      </c>
    </row>
    <row r="316" spans="1:17" ht="15.75" thickBot="1">
      <c r="A316" s="4"/>
      <c r="B316" s="15" t="s">
        <v>104</v>
      </c>
      <c r="C316" s="46">
        <v>300</v>
      </c>
      <c r="D316" s="11" t="s">
        <v>106</v>
      </c>
      <c r="E316" s="14">
        <v>30</v>
      </c>
      <c r="F316" s="14">
        <v>0.84</v>
      </c>
      <c r="G316" s="14" t="s">
        <v>31</v>
      </c>
      <c r="H316" s="14">
        <v>0.39</v>
      </c>
      <c r="I316" s="14">
        <v>4.8</v>
      </c>
      <c r="J316" s="14" t="s">
        <v>31</v>
      </c>
      <c r="K316" s="14" t="s">
        <v>31</v>
      </c>
      <c r="L316" s="14" t="s">
        <v>31</v>
      </c>
      <c r="M316" s="14"/>
      <c r="N316" s="14">
        <v>6.3</v>
      </c>
      <c r="O316" s="14">
        <v>6.3</v>
      </c>
      <c r="P316" s="14" t="s">
        <v>31</v>
      </c>
      <c r="Q316" s="14">
        <v>0.3</v>
      </c>
    </row>
    <row r="317" spans="1:17" ht="15.75" thickBot="1">
      <c r="A317" s="4"/>
      <c r="B317" s="15" t="s">
        <v>105</v>
      </c>
      <c r="C317" s="51"/>
      <c r="D317" s="11" t="s">
        <v>51</v>
      </c>
      <c r="E317" s="14">
        <v>75</v>
      </c>
      <c r="F317" s="14">
        <v>1.5</v>
      </c>
      <c r="G317" s="14">
        <v>0.3</v>
      </c>
      <c r="H317" s="14">
        <v>13.58</v>
      </c>
      <c r="I317" s="14">
        <v>60</v>
      </c>
      <c r="J317" s="14">
        <v>0.06</v>
      </c>
      <c r="K317" s="14">
        <v>5.25</v>
      </c>
      <c r="L317" s="14" t="s">
        <v>31</v>
      </c>
      <c r="M317" s="14"/>
      <c r="N317" s="14">
        <v>5.25</v>
      </c>
      <c r="O317" s="14">
        <v>30</v>
      </c>
      <c r="P317" s="14">
        <v>12</v>
      </c>
      <c r="Q317" s="14">
        <v>0.45</v>
      </c>
    </row>
    <row r="318" spans="1:17" ht="15.75" thickBot="1">
      <c r="A318" s="4"/>
      <c r="B318" s="15" t="s">
        <v>68</v>
      </c>
      <c r="C318" s="51"/>
      <c r="D318" s="11" t="s">
        <v>37</v>
      </c>
      <c r="E318" s="14">
        <v>15</v>
      </c>
      <c r="F318" s="14">
        <v>0.2</v>
      </c>
      <c r="G318" s="14">
        <v>0.01</v>
      </c>
      <c r="H318" s="14">
        <v>1.03</v>
      </c>
      <c r="I318" s="14">
        <v>4.8</v>
      </c>
      <c r="J318" s="14">
        <v>7.0000000000000001E-3</v>
      </c>
      <c r="K318" s="14">
        <v>0.6</v>
      </c>
      <c r="L318" s="14" t="s">
        <v>31</v>
      </c>
      <c r="M318" s="14"/>
      <c r="N318" s="14">
        <v>6.15</v>
      </c>
      <c r="O318" s="14">
        <v>6.6</v>
      </c>
      <c r="P318" s="14">
        <v>4.5</v>
      </c>
      <c r="Q318" s="14">
        <v>1.4999999999999999E-2</v>
      </c>
    </row>
    <row r="319" spans="1:17" ht="15.75" thickBot="1">
      <c r="A319" s="4"/>
      <c r="B319" s="15" t="s">
        <v>49</v>
      </c>
      <c r="C319" s="51"/>
      <c r="D319" s="11" t="s">
        <v>52</v>
      </c>
      <c r="E319" s="14">
        <v>7</v>
      </c>
      <c r="F319" s="14">
        <v>0.16</v>
      </c>
      <c r="G319" s="14" t="s">
        <v>31</v>
      </c>
      <c r="H319" s="14">
        <v>0.73</v>
      </c>
      <c r="I319" s="14">
        <v>2.9</v>
      </c>
      <c r="J319" s="14">
        <v>4.0000000000000001E-3</v>
      </c>
      <c r="K319" s="14">
        <v>0.63</v>
      </c>
      <c r="L319" s="14"/>
      <c r="M319" s="14"/>
      <c r="N319" s="14">
        <v>1.96</v>
      </c>
      <c r="O319" s="14">
        <v>3.6</v>
      </c>
      <c r="P319" s="14">
        <v>0.9</v>
      </c>
      <c r="Q319" s="14">
        <v>0.05</v>
      </c>
    </row>
    <row r="320" spans="1:17" ht="15.75" thickBot="1">
      <c r="A320" s="4"/>
      <c r="B320" s="20"/>
      <c r="C320" s="51"/>
      <c r="D320" s="11" t="s">
        <v>107</v>
      </c>
      <c r="E320" s="14">
        <v>8</v>
      </c>
      <c r="F320" s="14">
        <v>0.8</v>
      </c>
      <c r="G320" s="14">
        <v>0.1</v>
      </c>
      <c r="H320" s="14">
        <v>5.9</v>
      </c>
      <c r="I320" s="14">
        <v>26</v>
      </c>
      <c r="J320" s="14">
        <v>0.01</v>
      </c>
      <c r="K320" s="14" t="s">
        <v>31</v>
      </c>
      <c r="L320" s="14" t="s">
        <v>31</v>
      </c>
      <c r="M320" s="14"/>
      <c r="N320" s="14">
        <v>3.04</v>
      </c>
      <c r="O320" s="14">
        <v>25.84</v>
      </c>
      <c r="P320" s="14">
        <v>7.52</v>
      </c>
      <c r="Q320" s="14">
        <v>0.26400000000000001</v>
      </c>
    </row>
    <row r="321" spans="1:17" ht="15.75" thickBot="1">
      <c r="A321" s="4"/>
      <c r="B321" s="20"/>
      <c r="C321" s="51"/>
      <c r="D321" s="11" t="s">
        <v>34</v>
      </c>
      <c r="E321" s="14">
        <v>7</v>
      </c>
      <c r="F321" s="14">
        <v>0.04</v>
      </c>
      <c r="G321" s="14">
        <v>5.78</v>
      </c>
      <c r="H321" s="14">
        <v>0.06</v>
      </c>
      <c r="I321" s="14">
        <v>52.36</v>
      </c>
      <c r="J321" s="14" t="s">
        <v>31</v>
      </c>
      <c r="K321" s="14" t="s">
        <v>31</v>
      </c>
      <c r="L321" s="14">
        <v>3.5000000000000003E-2</v>
      </c>
      <c r="M321" s="14"/>
      <c r="N321" s="14">
        <v>1.54</v>
      </c>
      <c r="O321" s="14">
        <v>1.33</v>
      </c>
      <c r="P321" s="14">
        <v>0.21</v>
      </c>
      <c r="Q321" s="14">
        <v>1.4E-2</v>
      </c>
    </row>
    <row r="322" spans="1:17" ht="15.75" thickBot="1">
      <c r="A322" s="4"/>
      <c r="B322" s="19"/>
      <c r="C322" s="47"/>
      <c r="D322" s="11" t="s">
        <v>53</v>
      </c>
      <c r="E322" s="14">
        <v>7</v>
      </c>
      <c r="F322" s="14">
        <v>0.39</v>
      </c>
      <c r="G322" s="14">
        <v>0.11</v>
      </c>
      <c r="H322" s="14">
        <v>1.17</v>
      </c>
      <c r="I322" s="14">
        <v>6.44</v>
      </c>
      <c r="J322" s="14">
        <v>4.0000000000000001E-3</v>
      </c>
      <c r="K322" s="14">
        <v>1.82</v>
      </c>
      <c r="L322" s="14" t="s">
        <v>31</v>
      </c>
      <c r="M322" s="14"/>
      <c r="N322" s="14">
        <v>1.4</v>
      </c>
      <c r="O322" s="14">
        <v>4.9000000000000004</v>
      </c>
      <c r="P322" s="14" t="s">
        <v>31</v>
      </c>
      <c r="Q322" s="14">
        <v>0.14000000000000001</v>
      </c>
    </row>
    <row r="323" spans="1:17" ht="15.75" thickBot="1">
      <c r="A323" s="4"/>
      <c r="B323" s="48" t="s">
        <v>122</v>
      </c>
      <c r="C323" s="46">
        <v>80</v>
      </c>
      <c r="D323" s="11" t="s">
        <v>54</v>
      </c>
      <c r="E323" s="14">
        <v>100</v>
      </c>
      <c r="F323" s="14">
        <v>18.899999999999999</v>
      </c>
      <c r="G323" s="14">
        <v>12.4</v>
      </c>
      <c r="H323" s="14" t="s">
        <v>31</v>
      </c>
      <c r="I323" s="14">
        <v>184</v>
      </c>
      <c r="J323" s="14">
        <v>0.05</v>
      </c>
      <c r="K323" s="14" t="s">
        <v>31</v>
      </c>
      <c r="L323" s="14" t="s">
        <v>31</v>
      </c>
      <c r="M323" s="14"/>
      <c r="N323" s="14">
        <v>7</v>
      </c>
      <c r="O323" s="14">
        <v>147</v>
      </c>
      <c r="P323" s="14">
        <v>16</v>
      </c>
      <c r="Q323" s="14">
        <v>2</v>
      </c>
    </row>
    <row r="324" spans="1:17" ht="15.75" thickBot="1">
      <c r="A324" s="4"/>
      <c r="B324" s="49"/>
      <c r="C324" s="51"/>
      <c r="D324" s="11" t="s">
        <v>52</v>
      </c>
      <c r="E324" s="14">
        <v>5</v>
      </c>
      <c r="F324" s="14">
        <v>0.12</v>
      </c>
      <c r="G324" s="14" t="s">
        <v>31</v>
      </c>
      <c r="H324" s="14">
        <v>0.52</v>
      </c>
      <c r="I324" s="14">
        <v>2.1</v>
      </c>
      <c r="J324" s="14">
        <v>3.0000000000000001E-3</v>
      </c>
      <c r="K324" s="14">
        <v>0.45</v>
      </c>
      <c r="L324" s="14" t="s">
        <v>31</v>
      </c>
      <c r="M324" s="14"/>
      <c r="N324" s="14">
        <v>1.4</v>
      </c>
      <c r="O324" s="14">
        <v>2.6</v>
      </c>
      <c r="P324" s="14">
        <v>0.65</v>
      </c>
      <c r="Q324" s="14">
        <v>3.5000000000000003E-2</v>
      </c>
    </row>
    <row r="325" spans="1:17" ht="15.75" thickBot="1">
      <c r="A325" s="4"/>
      <c r="B325" s="49"/>
      <c r="C325" s="51"/>
      <c r="D325" s="11" t="s">
        <v>37</v>
      </c>
      <c r="E325" s="14">
        <v>10</v>
      </c>
      <c r="F325" s="14">
        <v>0.13</v>
      </c>
      <c r="G325" s="14">
        <v>0.01</v>
      </c>
      <c r="H325" s="14">
        <v>0.69</v>
      </c>
      <c r="I325" s="14">
        <v>3.2</v>
      </c>
      <c r="J325" s="14">
        <v>5.0000000000000001E-3</v>
      </c>
      <c r="K325" s="14">
        <v>0.4</v>
      </c>
      <c r="L325" s="14" t="s">
        <v>31</v>
      </c>
      <c r="M325" s="14"/>
      <c r="N325" s="14">
        <v>4.0999999999999996</v>
      </c>
      <c r="O325" s="14">
        <v>4.4000000000000004</v>
      </c>
      <c r="P325" s="14">
        <v>3</v>
      </c>
      <c r="Q325" s="14">
        <v>0.01</v>
      </c>
    </row>
    <row r="326" spans="1:17" ht="15.75" thickBot="1">
      <c r="A326" s="4"/>
      <c r="B326" s="49"/>
      <c r="C326" s="51"/>
      <c r="D326" s="11" t="s">
        <v>55</v>
      </c>
      <c r="E326" s="14">
        <v>10</v>
      </c>
      <c r="F326" s="14">
        <v>9.3000000000000007</v>
      </c>
      <c r="G326" s="14">
        <v>0.1</v>
      </c>
      <c r="H326" s="14">
        <v>6.9</v>
      </c>
      <c r="I326" s="14">
        <v>31.7</v>
      </c>
      <c r="J326" s="14">
        <v>2.5000000000000001E-2</v>
      </c>
      <c r="K326" s="14" t="s">
        <v>31</v>
      </c>
      <c r="L326" s="14" t="s">
        <v>31</v>
      </c>
      <c r="M326" s="14"/>
      <c r="N326" s="14">
        <v>2.1</v>
      </c>
      <c r="O326" s="14">
        <v>11.5</v>
      </c>
      <c r="P326" s="14">
        <v>4.4000000000000004</v>
      </c>
      <c r="Q326" s="14">
        <v>0.21</v>
      </c>
    </row>
    <row r="327" spans="1:17" ht="15.75" thickBot="1">
      <c r="A327" s="4"/>
      <c r="B327" s="49"/>
      <c r="C327" s="51"/>
      <c r="D327" s="11" t="s">
        <v>53</v>
      </c>
      <c r="E327" s="14">
        <v>5</v>
      </c>
      <c r="F327" s="14">
        <v>0.28000000000000003</v>
      </c>
      <c r="G327" s="14">
        <v>0.08</v>
      </c>
      <c r="H327" s="14">
        <v>0.83</v>
      </c>
      <c r="I327" s="14">
        <v>4.5999999999999996</v>
      </c>
      <c r="J327" s="14">
        <v>3.0000000000000001E-3</v>
      </c>
      <c r="K327" s="14">
        <v>1.3</v>
      </c>
      <c r="L327" s="14" t="s">
        <v>31</v>
      </c>
      <c r="M327" s="14"/>
      <c r="N327" s="14">
        <v>1</v>
      </c>
      <c r="O327" s="14">
        <v>3.5</v>
      </c>
      <c r="P327" s="14" t="s">
        <v>31</v>
      </c>
      <c r="Q327" s="14">
        <v>0.1</v>
      </c>
    </row>
    <row r="328" spans="1:17" ht="15.75" thickBot="1">
      <c r="A328" s="4"/>
      <c r="B328" s="50"/>
      <c r="C328" s="47"/>
      <c r="D328" s="11" t="s">
        <v>34</v>
      </c>
      <c r="E328" s="14">
        <v>5</v>
      </c>
      <c r="F328" s="14">
        <v>0.03</v>
      </c>
      <c r="G328" s="14">
        <v>4.13</v>
      </c>
      <c r="H328" s="14">
        <v>0.04</v>
      </c>
      <c r="I328" s="14">
        <v>37.4</v>
      </c>
      <c r="J328" s="14" t="s">
        <v>31</v>
      </c>
      <c r="K328" s="14" t="s">
        <v>31</v>
      </c>
      <c r="L328" s="14">
        <v>2.5000000000000001E-2</v>
      </c>
      <c r="M328" s="14"/>
      <c r="N328" s="14">
        <v>1.1000000000000001</v>
      </c>
      <c r="O328" s="14">
        <v>0.95</v>
      </c>
      <c r="P328" s="14">
        <v>0.15</v>
      </c>
      <c r="Q328" s="14">
        <v>0.01</v>
      </c>
    </row>
    <row r="329" spans="1:17" ht="15.75" thickBot="1">
      <c r="A329" s="4"/>
      <c r="B329" s="48" t="s">
        <v>82</v>
      </c>
      <c r="C329" s="48">
        <v>200</v>
      </c>
      <c r="D329" s="11" t="s">
        <v>51</v>
      </c>
      <c r="E329" s="14">
        <v>250</v>
      </c>
      <c r="F329" s="14">
        <v>3</v>
      </c>
      <c r="G329" s="14" t="s">
        <v>31</v>
      </c>
      <c r="H329" s="14">
        <v>35</v>
      </c>
      <c r="I329" s="14">
        <v>155</v>
      </c>
      <c r="J329" s="14">
        <v>0.2</v>
      </c>
      <c r="K329" s="14">
        <v>17.5</v>
      </c>
      <c r="L329" s="14" t="s">
        <v>31</v>
      </c>
      <c r="M329" s="14"/>
      <c r="N329" s="14">
        <v>17.5</v>
      </c>
      <c r="O329" s="14">
        <v>100</v>
      </c>
      <c r="P329" s="14">
        <v>40</v>
      </c>
      <c r="Q329" s="14">
        <v>1.5</v>
      </c>
    </row>
    <row r="330" spans="1:17" ht="15.75" thickBot="1">
      <c r="A330" s="4"/>
      <c r="B330" s="49"/>
      <c r="C330" s="49"/>
      <c r="D330" s="11" t="s">
        <v>32</v>
      </c>
      <c r="E330" s="14">
        <v>50</v>
      </c>
      <c r="F330" s="14">
        <v>1.4</v>
      </c>
      <c r="G330" s="14">
        <v>1.8</v>
      </c>
      <c r="H330" s="14">
        <v>2.2999999999999998</v>
      </c>
      <c r="I330" s="14">
        <v>31</v>
      </c>
      <c r="J330" s="14">
        <v>0.01</v>
      </c>
      <c r="K330" s="14">
        <v>0.3</v>
      </c>
      <c r="L330" s="14">
        <v>0.01</v>
      </c>
      <c r="M330" s="14"/>
      <c r="N330" s="14">
        <v>60.5</v>
      </c>
      <c r="O330" s="14">
        <v>45.5</v>
      </c>
      <c r="P330" s="14">
        <v>7</v>
      </c>
      <c r="Q330" s="14">
        <v>0.05</v>
      </c>
    </row>
    <row r="331" spans="1:17" ht="15.75" thickBot="1">
      <c r="A331" s="4"/>
      <c r="B331" s="50"/>
      <c r="C331" s="50"/>
      <c r="D331" s="11" t="s">
        <v>34</v>
      </c>
      <c r="E331" s="14">
        <v>10</v>
      </c>
      <c r="F331" s="14">
        <v>0.04</v>
      </c>
      <c r="G331" s="14">
        <v>7.85</v>
      </c>
      <c r="H331" s="14">
        <v>0.05</v>
      </c>
      <c r="I331" s="14">
        <v>73.400000000000006</v>
      </c>
      <c r="J331" s="14" t="s">
        <v>31</v>
      </c>
      <c r="K331" s="14" t="s">
        <v>31</v>
      </c>
      <c r="L331" s="14">
        <v>0.05</v>
      </c>
      <c r="M331" s="14"/>
      <c r="N331" s="14">
        <v>2.2000000000000002</v>
      </c>
      <c r="O331" s="14">
        <v>1.9</v>
      </c>
      <c r="P331" s="14">
        <v>0.3</v>
      </c>
      <c r="Q331" s="14">
        <v>0.02</v>
      </c>
    </row>
    <row r="332" spans="1:17" ht="15">
      <c r="A332" s="4"/>
      <c r="B332" s="52" t="s">
        <v>127</v>
      </c>
      <c r="C332" s="67">
        <v>200</v>
      </c>
      <c r="D332" s="30" t="s">
        <v>33</v>
      </c>
      <c r="E332" s="31">
        <v>15</v>
      </c>
      <c r="F332" s="31" t="s">
        <v>31</v>
      </c>
      <c r="G332" s="31" t="s">
        <v>31</v>
      </c>
      <c r="H332" s="31">
        <v>14.33</v>
      </c>
      <c r="I332" s="31">
        <v>58.5</v>
      </c>
      <c r="J332" s="31" t="s">
        <v>31</v>
      </c>
      <c r="K332" s="31" t="s">
        <v>31</v>
      </c>
      <c r="L332" s="31" t="s">
        <v>31</v>
      </c>
      <c r="M332" s="31"/>
      <c r="N332" s="31">
        <v>0.3</v>
      </c>
      <c r="O332" s="31" t="s">
        <v>31</v>
      </c>
      <c r="P332" s="31" t="s">
        <v>31</v>
      </c>
      <c r="Q332" s="32">
        <v>4.4999999999999998E-2</v>
      </c>
    </row>
    <row r="333" spans="1:17" ht="15.75" thickBot="1">
      <c r="A333" s="4"/>
      <c r="B333" s="54"/>
      <c r="C333" s="70"/>
      <c r="D333" s="33" t="s">
        <v>128</v>
      </c>
      <c r="E333" s="34">
        <v>20</v>
      </c>
      <c r="F333" s="34">
        <v>0.7</v>
      </c>
      <c r="G333" s="34">
        <v>0.16400000000000001</v>
      </c>
      <c r="H333" s="34">
        <v>10.199999999999999</v>
      </c>
      <c r="I333" s="34">
        <v>48.2</v>
      </c>
      <c r="J333" s="34">
        <v>3.0000000000000001E-3</v>
      </c>
      <c r="K333" s="34">
        <v>0.2</v>
      </c>
      <c r="L333" s="34">
        <v>11.6</v>
      </c>
      <c r="M333" s="34"/>
      <c r="N333" s="34">
        <v>17.920000000000002</v>
      </c>
      <c r="O333" s="34">
        <v>15.48</v>
      </c>
      <c r="P333" s="34">
        <v>9.6</v>
      </c>
      <c r="Q333" s="35">
        <v>0.64</v>
      </c>
    </row>
    <row r="334" spans="1:17" ht="15.75" thickBot="1">
      <c r="A334" s="4"/>
      <c r="B334" s="10" t="s">
        <v>138</v>
      </c>
      <c r="C334" s="14">
        <v>60</v>
      </c>
      <c r="D334" s="11" t="s">
        <v>139</v>
      </c>
      <c r="E334" s="14">
        <v>60</v>
      </c>
      <c r="F334" s="14">
        <v>3.96</v>
      </c>
      <c r="G334" s="14">
        <v>0.66</v>
      </c>
      <c r="H334" s="14">
        <v>24.6</v>
      </c>
      <c r="I334" s="14">
        <v>123.6</v>
      </c>
      <c r="J334" s="14">
        <v>0.13800000000000001</v>
      </c>
      <c r="K334" s="14" t="s">
        <v>31</v>
      </c>
      <c r="L334" s="14" t="s">
        <v>31</v>
      </c>
      <c r="M334" s="14"/>
      <c r="N334" s="14">
        <v>19.8</v>
      </c>
      <c r="O334" s="14">
        <v>78</v>
      </c>
      <c r="P334" s="14">
        <v>32.4</v>
      </c>
      <c r="Q334" s="14">
        <v>1.44</v>
      </c>
    </row>
    <row r="335" spans="1:17" ht="15.75" thickBot="1">
      <c r="A335" s="4"/>
      <c r="B335" s="10" t="s">
        <v>44</v>
      </c>
      <c r="C335" s="14"/>
      <c r="D335" s="11"/>
      <c r="E335" s="14"/>
      <c r="F335" s="14">
        <f>SUM(F312:F334)</f>
        <v>43.57</v>
      </c>
      <c r="G335" s="14">
        <f t="shared" ref="G335:Q335" si="15">SUM(G312:G334)</f>
        <v>43.583999999999996</v>
      </c>
      <c r="H335" s="14">
        <f t="shared" si="15"/>
        <v>125.31</v>
      </c>
      <c r="I335" s="14">
        <f t="shared" si="15"/>
        <v>1028.1500000000001</v>
      </c>
      <c r="J335" s="14">
        <f t="shared" si="15"/>
        <v>0.57300000000000006</v>
      </c>
      <c r="K335" s="14">
        <f t="shared" si="15"/>
        <v>63.300000000000004</v>
      </c>
      <c r="L335" s="14">
        <f t="shared" si="15"/>
        <v>11.719999999999999</v>
      </c>
      <c r="M335" s="14">
        <f t="shared" si="15"/>
        <v>0</v>
      </c>
      <c r="N335" s="14">
        <f t="shared" si="15"/>
        <v>198.36</v>
      </c>
      <c r="O335" s="14">
        <f t="shared" si="15"/>
        <v>517.59999999999991</v>
      </c>
      <c r="P335" s="14">
        <f t="shared" si="15"/>
        <v>153.27999999999997</v>
      </c>
      <c r="Q335" s="14">
        <f t="shared" si="15"/>
        <v>8.0179999999999989</v>
      </c>
    </row>
    <row r="336" spans="1:17" ht="15">
      <c r="A336" s="4"/>
      <c r="B336" s="5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1:17" ht="15">
      <c r="A337" s="4"/>
      <c r="B337" s="5" t="s">
        <v>108</v>
      </c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1:17" ht="15">
      <c r="A338" s="4"/>
      <c r="B338" s="5" t="s">
        <v>4</v>
      </c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1:17" ht="15.75" thickBot="1">
      <c r="A339" s="4"/>
      <c r="B339" s="5" t="s">
        <v>5</v>
      </c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7" ht="30.75" thickBot="1">
      <c r="A340" s="4"/>
      <c r="B340" s="8" t="s">
        <v>6</v>
      </c>
      <c r="C340" s="9" t="s">
        <v>8</v>
      </c>
      <c r="D340" s="40" t="s">
        <v>10</v>
      </c>
      <c r="E340" s="41"/>
      <c r="F340" s="42" t="s">
        <v>11</v>
      </c>
      <c r="G340" s="43"/>
      <c r="H340" s="44"/>
      <c r="I340" s="9" t="s">
        <v>12</v>
      </c>
      <c r="J340" s="40" t="s">
        <v>14</v>
      </c>
      <c r="K340" s="45"/>
      <c r="L340" s="45"/>
      <c r="M340" s="41"/>
      <c r="N340" s="40" t="s">
        <v>15</v>
      </c>
      <c r="O340" s="45"/>
      <c r="P340" s="45"/>
      <c r="Q340" s="41"/>
    </row>
    <row r="341" spans="1:17" ht="30.75" thickBot="1">
      <c r="A341" s="4"/>
      <c r="B341" s="10" t="s">
        <v>7</v>
      </c>
      <c r="C341" s="11" t="s">
        <v>9</v>
      </c>
      <c r="D341" s="11" t="s">
        <v>16</v>
      </c>
      <c r="E341" s="11" t="s">
        <v>17</v>
      </c>
      <c r="F341" s="12" t="s">
        <v>18</v>
      </c>
      <c r="G341" s="12" t="s">
        <v>19</v>
      </c>
      <c r="H341" s="12" t="s">
        <v>20</v>
      </c>
      <c r="I341" s="11" t="s">
        <v>13</v>
      </c>
      <c r="J341" s="12" t="s">
        <v>21</v>
      </c>
      <c r="K341" s="12" t="s">
        <v>22</v>
      </c>
      <c r="L341" s="12" t="s">
        <v>23</v>
      </c>
      <c r="M341" s="12" t="s">
        <v>24</v>
      </c>
      <c r="N341" s="12" t="s">
        <v>25</v>
      </c>
      <c r="O341" s="12" t="s">
        <v>26</v>
      </c>
      <c r="P341" s="12" t="s">
        <v>27</v>
      </c>
      <c r="Q341" s="12" t="s">
        <v>28</v>
      </c>
    </row>
    <row r="342" spans="1:17" ht="15.75" thickBot="1">
      <c r="A342" s="4"/>
      <c r="B342" s="48" t="s">
        <v>74</v>
      </c>
      <c r="C342" s="13">
        <v>150</v>
      </c>
      <c r="D342" s="11" t="s">
        <v>75</v>
      </c>
      <c r="E342" s="14">
        <v>110</v>
      </c>
      <c r="F342" s="14">
        <v>21.3</v>
      </c>
      <c r="G342" s="14">
        <v>15.4</v>
      </c>
      <c r="H342" s="14">
        <v>3.3</v>
      </c>
      <c r="I342" s="14">
        <v>206.94</v>
      </c>
      <c r="J342" s="14">
        <v>5.5E-2</v>
      </c>
      <c r="K342" s="14">
        <v>0.55000000000000004</v>
      </c>
      <c r="L342" s="14">
        <v>0.11</v>
      </c>
      <c r="M342" s="14"/>
      <c r="N342" s="14">
        <v>165</v>
      </c>
      <c r="O342" s="14">
        <v>238.7</v>
      </c>
      <c r="P342" s="14">
        <v>25.3</v>
      </c>
      <c r="Q342" s="14">
        <v>0.44</v>
      </c>
    </row>
    <row r="343" spans="1:17" ht="15.75" thickBot="1">
      <c r="A343" s="4"/>
      <c r="B343" s="49"/>
      <c r="C343" s="16"/>
      <c r="D343" s="11" t="s">
        <v>30</v>
      </c>
      <c r="E343" s="14">
        <v>14</v>
      </c>
      <c r="F343" s="14">
        <v>1.44</v>
      </c>
      <c r="G343" s="14">
        <v>0.14000000000000001</v>
      </c>
      <c r="H343" s="14">
        <v>10.26</v>
      </c>
      <c r="I343" s="14">
        <v>46.62</v>
      </c>
      <c r="J343" s="14">
        <v>1.9599999999999999E-2</v>
      </c>
      <c r="K343" s="14" t="s">
        <v>31</v>
      </c>
      <c r="L343" s="14" t="s">
        <v>31</v>
      </c>
      <c r="M343" s="14"/>
      <c r="N343" s="14">
        <v>2.8</v>
      </c>
      <c r="O343" s="14">
        <v>11.76</v>
      </c>
      <c r="P343" s="14">
        <v>4.2</v>
      </c>
      <c r="Q343" s="14">
        <v>0.32200000000000001</v>
      </c>
    </row>
    <row r="344" spans="1:17" ht="15.75" thickBot="1">
      <c r="A344" s="4"/>
      <c r="B344" s="49"/>
      <c r="C344" s="16"/>
      <c r="D344" s="11" t="s">
        <v>76</v>
      </c>
      <c r="E344" s="14">
        <v>14</v>
      </c>
      <c r="F344" s="14">
        <v>1.78</v>
      </c>
      <c r="G344" s="14">
        <v>1.6519999999999999</v>
      </c>
      <c r="H344" s="14">
        <v>0.1</v>
      </c>
      <c r="I344" s="14">
        <v>21.98</v>
      </c>
      <c r="J344" s="14">
        <v>8.3999999999999995E-3</v>
      </c>
      <c r="K344" s="14" t="s">
        <v>31</v>
      </c>
      <c r="L344" s="14">
        <v>4.2000000000000003E-2</v>
      </c>
      <c r="M344" s="14"/>
      <c r="N344" s="14">
        <v>6.58</v>
      </c>
      <c r="O344" s="14">
        <v>21.98</v>
      </c>
      <c r="P344" s="14">
        <v>6.44</v>
      </c>
      <c r="Q344" s="14">
        <v>0.32200000000000001</v>
      </c>
    </row>
    <row r="345" spans="1:17" ht="15.75" thickBot="1">
      <c r="A345" s="4"/>
      <c r="B345" s="49"/>
      <c r="C345" s="16"/>
      <c r="D345" s="11" t="s">
        <v>33</v>
      </c>
      <c r="E345" s="14">
        <v>20</v>
      </c>
      <c r="F345" s="14" t="s">
        <v>31</v>
      </c>
      <c r="G345" s="14" t="s">
        <v>31</v>
      </c>
      <c r="H345" s="14">
        <v>19.940000000000001</v>
      </c>
      <c r="I345" s="14">
        <v>79.599999999999994</v>
      </c>
      <c r="J345" s="14" t="s">
        <v>31</v>
      </c>
      <c r="K345" s="14" t="s">
        <v>31</v>
      </c>
      <c r="L345" s="14" t="s">
        <v>31</v>
      </c>
      <c r="M345" s="14"/>
      <c r="N345" s="14">
        <v>0.4</v>
      </c>
      <c r="O345" s="14" t="s">
        <v>31</v>
      </c>
      <c r="P345" s="14" t="s">
        <v>31</v>
      </c>
      <c r="Q345" s="14">
        <v>0.06</v>
      </c>
    </row>
    <row r="346" spans="1:17" ht="15.75" thickBot="1">
      <c r="A346" s="4"/>
      <c r="B346" s="50"/>
      <c r="C346" s="17"/>
      <c r="D346" s="11" t="s">
        <v>34</v>
      </c>
      <c r="E346" s="14">
        <v>3</v>
      </c>
      <c r="F346" s="14">
        <v>0.03</v>
      </c>
      <c r="G346" s="14">
        <v>2.48</v>
      </c>
      <c r="H346" s="14">
        <v>0.02</v>
      </c>
      <c r="I346" s="14">
        <v>25.6</v>
      </c>
      <c r="J346" s="14" t="s">
        <v>31</v>
      </c>
      <c r="K346" s="14" t="s">
        <v>31</v>
      </c>
      <c r="L346" s="14">
        <v>1.4999999999999999E-2</v>
      </c>
      <c r="M346" s="14"/>
      <c r="N346" s="14">
        <v>0.66</v>
      </c>
      <c r="O346" s="14">
        <v>0.56999999999999995</v>
      </c>
      <c r="P346" s="14">
        <v>0.09</v>
      </c>
      <c r="Q346" s="14">
        <v>6.0000000000000001E-3</v>
      </c>
    </row>
    <row r="347" spans="1:17" ht="15.75" thickBot="1">
      <c r="A347" s="4"/>
      <c r="B347" s="15" t="s">
        <v>38</v>
      </c>
      <c r="C347" s="46">
        <v>200</v>
      </c>
      <c r="D347" s="11" t="s">
        <v>32</v>
      </c>
      <c r="E347" s="14">
        <v>200</v>
      </c>
      <c r="F347" s="14">
        <v>6.8</v>
      </c>
      <c r="G347" s="14">
        <v>7</v>
      </c>
      <c r="H347" s="14">
        <v>9.4</v>
      </c>
      <c r="I347" s="14">
        <v>124</v>
      </c>
      <c r="J347" s="14">
        <v>0.04</v>
      </c>
      <c r="K347" s="14">
        <v>1.2</v>
      </c>
      <c r="L347" s="14">
        <v>0.04</v>
      </c>
      <c r="M347" s="14"/>
      <c r="N347" s="14">
        <v>241.4</v>
      </c>
      <c r="O347" s="14">
        <v>181.5</v>
      </c>
      <c r="P347" s="14">
        <v>27.9</v>
      </c>
      <c r="Q347" s="14">
        <v>0.2</v>
      </c>
    </row>
    <row r="348" spans="1:17" ht="15.75" thickBot="1">
      <c r="A348" s="4"/>
      <c r="B348" s="15" t="s">
        <v>39</v>
      </c>
      <c r="C348" s="51"/>
      <c r="D348" s="11" t="s">
        <v>33</v>
      </c>
      <c r="E348" s="14">
        <v>14</v>
      </c>
      <c r="F348" s="14" t="s">
        <v>31</v>
      </c>
      <c r="G348" s="14" t="s">
        <v>31</v>
      </c>
      <c r="H348" s="14">
        <v>12.7</v>
      </c>
      <c r="I348" s="14">
        <v>51.87</v>
      </c>
      <c r="J348" s="14" t="s">
        <v>31</v>
      </c>
      <c r="K348" s="14" t="s">
        <v>31</v>
      </c>
      <c r="L348" s="14" t="s">
        <v>31</v>
      </c>
      <c r="M348" s="14"/>
      <c r="N348" s="14">
        <v>0.27</v>
      </c>
      <c r="O348" s="14" t="s">
        <v>31</v>
      </c>
      <c r="P348" s="14" t="s">
        <v>31</v>
      </c>
      <c r="Q348" s="14">
        <v>0.03</v>
      </c>
    </row>
    <row r="349" spans="1:17" ht="15">
      <c r="A349" s="4"/>
      <c r="B349" s="15" t="s">
        <v>40</v>
      </c>
      <c r="C349" s="51"/>
      <c r="D349" s="18" t="s">
        <v>41</v>
      </c>
      <c r="E349" s="46">
        <v>1</v>
      </c>
      <c r="F349" s="46" t="s">
        <v>31</v>
      </c>
      <c r="G349" s="46" t="s">
        <v>31</v>
      </c>
      <c r="H349" s="46" t="s">
        <v>31</v>
      </c>
      <c r="I349" s="46" t="s">
        <v>31</v>
      </c>
      <c r="J349" s="46" t="s">
        <v>31</v>
      </c>
      <c r="K349" s="46" t="s">
        <v>31</v>
      </c>
      <c r="L349" s="46" t="s">
        <v>31</v>
      </c>
      <c r="M349" s="46"/>
      <c r="N349" s="46" t="s">
        <v>31</v>
      </c>
      <c r="O349" s="46" t="s">
        <v>31</v>
      </c>
      <c r="P349" s="46" t="s">
        <v>31</v>
      </c>
      <c r="Q349" s="46" t="s">
        <v>31</v>
      </c>
    </row>
    <row r="350" spans="1:17" ht="15.75" thickBot="1">
      <c r="A350" s="4"/>
      <c r="B350" s="19"/>
      <c r="C350" s="47"/>
      <c r="D350" s="11" t="s">
        <v>42</v>
      </c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spans="1:17" ht="30.75" thickBot="1">
      <c r="A351" s="4"/>
      <c r="B351" s="48" t="s">
        <v>140</v>
      </c>
      <c r="C351" s="46">
        <v>42</v>
      </c>
      <c r="D351" s="11" t="s">
        <v>141</v>
      </c>
      <c r="E351" s="14">
        <v>30</v>
      </c>
      <c r="F351" s="14">
        <v>2.25</v>
      </c>
      <c r="G351" s="14">
        <v>0.78</v>
      </c>
      <c r="H351" s="14">
        <v>15.18</v>
      </c>
      <c r="I351" s="14">
        <v>78.3</v>
      </c>
      <c r="J351" s="14">
        <v>6.9000000000000006E-2</v>
      </c>
      <c r="K351" s="14" t="s">
        <v>31</v>
      </c>
      <c r="L351" s="14" t="s">
        <v>31</v>
      </c>
      <c r="M351" s="14"/>
      <c r="N351" s="14">
        <v>9.9</v>
      </c>
      <c r="O351" s="14">
        <v>39</v>
      </c>
      <c r="P351" s="14">
        <v>16.2</v>
      </c>
      <c r="Q351" s="14">
        <v>0.72</v>
      </c>
    </row>
    <row r="352" spans="1:17" ht="15.75" thickBot="1">
      <c r="A352" s="4"/>
      <c r="B352" s="49"/>
      <c r="C352" s="51"/>
      <c r="D352" s="11" t="s">
        <v>34</v>
      </c>
      <c r="E352" s="14">
        <v>3</v>
      </c>
      <c r="F352" s="14">
        <v>0.01</v>
      </c>
      <c r="G352" s="14">
        <v>2.48</v>
      </c>
      <c r="H352" s="14">
        <v>0.02</v>
      </c>
      <c r="I352" s="14">
        <v>22.44</v>
      </c>
      <c r="J352" s="14"/>
      <c r="K352" s="14"/>
      <c r="L352" s="14"/>
      <c r="M352" s="14"/>
      <c r="N352" s="14"/>
      <c r="O352" s="14"/>
      <c r="P352" s="14"/>
      <c r="Q352" s="14"/>
    </row>
    <row r="353" spans="1:21" ht="15.75" thickBot="1">
      <c r="A353" s="4"/>
      <c r="B353" s="50"/>
      <c r="C353" s="47"/>
      <c r="D353" s="11" t="s">
        <v>62</v>
      </c>
      <c r="E353" s="14">
        <v>9</v>
      </c>
      <c r="F353" s="14">
        <v>2.46</v>
      </c>
      <c r="G353" s="14">
        <v>2.82</v>
      </c>
      <c r="H353" s="14">
        <v>0.3</v>
      </c>
      <c r="I353" s="14">
        <v>37.29</v>
      </c>
      <c r="J353" s="14" t="s">
        <v>31</v>
      </c>
      <c r="K353" s="14" t="s">
        <v>31</v>
      </c>
      <c r="L353" s="14">
        <v>1.4999999999999999E-2</v>
      </c>
      <c r="M353" s="14"/>
      <c r="N353" s="14">
        <v>0.66</v>
      </c>
      <c r="O353" s="14">
        <v>0.56999999999999995</v>
      </c>
      <c r="P353" s="14">
        <v>0.09</v>
      </c>
      <c r="Q353" s="14">
        <v>6.0000000000000001E-3</v>
      </c>
    </row>
    <row r="354" spans="1:21" ht="15.75" thickBot="1">
      <c r="A354" s="4"/>
      <c r="B354" s="10" t="s">
        <v>44</v>
      </c>
      <c r="C354" s="11"/>
      <c r="D354" s="11"/>
      <c r="E354" s="11"/>
      <c r="F354" s="14">
        <f>SUM(F342:F353)</f>
        <v>36.070000000000007</v>
      </c>
      <c r="G354" s="14">
        <f t="shared" ref="G354:Q354" si="16">SUM(G342:G353)</f>
        <v>32.752000000000002</v>
      </c>
      <c r="H354" s="14">
        <f t="shared" si="16"/>
        <v>71.22</v>
      </c>
      <c r="I354" s="14">
        <f t="shared" si="16"/>
        <v>694.64</v>
      </c>
      <c r="J354" s="14">
        <f t="shared" si="16"/>
        <v>0.192</v>
      </c>
      <c r="K354" s="14">
        <f t="shared" si="16"/>
        <v>1.75</v>
      </c>
      <c r="L354" s="14">
        <f t="shared" si="16"/>
        <v>0.22199999999999998</v>
      </c>
      <c r="M354" s="14">
        <f t="shared" si="16"/>
        <v>0</v>
      </c>
      <c r="N354" s="14">
        <f t="shared" si="16"/>
        <v>427.67</v>
      </c>
      <c r="O354" s="14">
        <f t="shared" si="16"/>
        <v>494.08</v>
      </c>
      <c r="P354" s="14">
        <f t="shared" si="16"/>
        <v>80.22</v>
      </c>
      <c r="Q354" s="14">
        <f t="shared" si="16"/>
        <v>2.1059999999999999</v>
      </c>
    </row>
    <row r="355" spans="1:21" ht="15">
      <c r="A355" s="4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"/>
      <c r="S355" s="2"/>
      <c r="T355" s="2"/>
      <c r="U355" s="2"/>
    </row>
    <row r="356" spans="1:21" ht="15">
      <c r="A356" s="4"/>
      <c r="B356" s="5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1:21" ht="15.75" thickBot="1">
      <c r="A357" s="4"/>
      <c r="B357" s="5" t="s">
        <v>45</v>
      </c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1:21" ht="30.75" thickBot="1">
      <c r="A358" s="4"/>
      <c r="B358" s="8" t="s">
        <v>6</v>
      </c>
      <c r="C358" s="9" t="s">
        <v>8</v>
      </c>
      <c r="D358" s="40" t="s">
        <v>10</v>
      </c>
      <c r="E358" s="41"/>
      <c r="F358" s="42" t="s">
        <v>11</v>
      </c>
      <c r="G358" s="43"/>
      <c r="H358" s="44"/>
      <c r="I358" s="9" t="s">
        <v>12</v>
      </c>
      <c r="J358" s="40" t="s">
        <v>14</v>
      </c>
      <c r="K358" s="45"/>
      <c r="L358" s="45"/>
      <c r="M358" s="41"/>
      <c r="N358" s="40" t="s">
        <v>15</v>
      </c>
      <c r="O358" s="45"/>
      <c r="P358" s="45"/>
      <c r="Q358" s="41"/>
    </row>
    <row r="359" spans="1:21" ht="30.75" thickBot="1">
      <c r="A359" s="4"/>
      <c r="B359" s="10" t="s">
        <v>7</v>
      </c>
      <c r="C359" s="11" t="s">
        <v>9</v>
      </c>
      <c r="D359" s="11" t="s">
        <v>16</v>
      </c>
      <c r="E359" s="11" t="s">
        <v>17</v>
      </c>
      <c r="F359" s="12" t="s">
        <v>18</v>
      </c>
      <c r="G359" s="12" t="s">
        <v>19</v>
      </c>
      <c r="H359" s="12" t="s">
        <v>20</v>
      </c>
      <c r="I359" s="11" t="s">
        <v>13</v>
      </c>
      <c r="J359" s="12" t="s">
        <v>21</v>
      </c>
      <c r="K359" s="12" t="s">
        <v>22</v>
      </c>
      <c r="L359" s="12" t="s">
        <v>23</v>
      </c>
      <c r="M359" s="12" t="s">
        <v>24</v>
      </c>
      <c r="N359" s="12" t="s">
        <v>25</v>
      </c>
      <c r="O359" s="12" t="s">
        <v>26</v>
      </c>
      <c r="P359" s="12" t="s">
        <v>27</v>
      </c>
      <c r="Q359" s="12" t="s">
        <v>28</v>
      </c>
    </row>
    <row r="360" spans="1:21" ht="15.75" thickBot="1">
      <c r="A360" s="4"/>
      <c r="B360" s="15" t="s">
        <v>88</v>
      </c>
      <c r="C360" s="46">
        <v>100</v>
      </c>
      <c r="D360" s="11" t="s">
        <v>89</v>
      </c>
      <c r="E360" s="14">
        <v>70</v>
      </c>
      <c r="F360" s="14">
        <v>0.8</v>
      </c>
      <c r="G360" s="14" t="s">
        <v>31</v>
      </c>
      <c r="H360" s="14">
        <v>7.7</v>
      </c>
      <c r="I360" s="14">
        <v>35</v>
      </c>
      <c r="J360" s="14">
        <v>0.02</v>
      </c>
      <c r="K360" s="14">
        <v>8</v>
      </c>
      <c r="L360" s="14" t="s">
        <v>31</v>
      </c>
      <c r="M360" s="14"/>
      <c r="N360" s="14">
        <v>30</v>
      </c>
      <c r="O360" s="14">
        <v>34</v>
      </c>
      <c r="P360" s="14">
        <v>36</v>
      </c>
      <c r="Q360" s="14">
        <v>1.1000000000000001</v>
      </c>
    </row>
    <row r="361" spans="1:21" ht="15.75" thickBot="1">
      <c r="A361" s="4"/>
      <c r="B361" s="15"/>
      <c r="C361" s="51"/>
      <c r="D361" s="11" t="s">
        <v>134</v>
      </c>
      <c r="E361" s="14">
        <v>30</v>
      </c>
      <c r="F361" s="14">
        <v>1.08</v>
      </c>
      <c r="G361" s="14">
        <v>0.03</v>
      </c>
      <c r="H361" s="14">
        <v>2.94</v>
      </c>
      <c r="I361" s="14">
        <v>16.5</v>
      </c>
      <c r="J361" s="14">
        <v>0.02</v>
      </c>
      <c r="K361" s="14">
        <v>2.34</v>
      </c>
      <c r="L361" s="14" t="s">
        <v>31</v>
      </c>
      <c r="M361" s="14">
        <v>6.0000000000000001E-3</v>
      </c>
      <c r="N361" s="14">
        <v>6</v>
      </c>
      <c r="O361" s="14">
        <v>18.899999999999999</v>
      </c>
      <c r="P361" s="14">
        <v>5.7</v>
      </c>
      <c r="Q361" s="14">
        <v>0.39</v>
      </c>
    </row>
    <row r="362" spans="1:21" ht="30.75" thickBot="1">
      <c r="A362" s="4"/>
      <c r="B362" s="10" t="s">
        <v>135</v>
      </c>
      <c r="C362" s="55"/>
      <c r="D362" s="11" t="s">
        <v>64</v>
      </c>
      <c r="E362" s="14">
        <v>10</v>
      </c>
      <c r="F362" s="14" t="s">
        <v>31</v>
      </c>
      <c r="G362" s="14">
        <v>9.99</v>
      </c>
      <c r="H362" s="14" t="s">
        <v>31</v>
      </c>
      <c r="I362" s="14">
        <v>89.9</v>
      </c>
      <c r="J362" s="14" t="s">
        <v>31</v>
      </c>
      <c r="K362" s="14" t="s">
        <v>31</v>
      </c>
      <c r="L362" s="14" t="s">
        <v>31</v>
      </c>
      <c r="M362" s="14" t="s">
        <v>31</v>
      </c>
      <c r="N362" s="14" t="s">
        <v>31</v>
      </c>
      <c r="O362" s="14" t="s">
        <v>31</v>
      </c>
      <c r="P362" s="14" t="s">
        <v>31</v>
      </c>
      <c r="Q362" s="14" t="s">
        <v>31</v>
      </c>
    </row>
    <row r="363" spans="1:21" ht="15.75" thickBot="1">
      <c r="A363" s="4"/>
      <c r="B363" s="15" t="s">
        <v>95</v>
      </c>
      <c r="C363" s="46">
        <v>300</v>
      </c>
      <c r="D363" s="11" t="s">
        <v>50</v>
      </c>
      <c r="E363" s="14">
        <v>75</v>
      </c>
      <c r="F363" s="14">
        <v>1.35</v>
      </c>
      <c r="G363" s="14">
        <v>0.08</v>
      </c>
      <c r="H363" s="14">
        <v>5.0999999999999996</v>
      </c>
      <c r="I363" s="14">
        <v>20.25</v>
      </c>
      <c r="J363" s="14">
        <v>3.7999999999999999E-2</v>
      </c>
      <c r="K363" s="14">
        <v>30</v>
      </c>
      <c r="L363" s="14" t="s">
        <v>31</v>
      </c>
      <c r="M363" s="14"/>
      <c r="N363" s="14">
        <v>28.5</v>
      </c>
      <c r="O363" s="14">
        <v>18.7</v>
      </c>
      <c r="P363" s="14">
        <v>9.6999999999999993</v>
      </c>
      <c r="Q363" s="14">
        <v>0.6</v>
      </c>
    </row>
    <row r="364" spans="1:21" ht="15.75" thickBot="1">
      <c r="A364" s="4"/>
      <c r="B364" s="15" t="s">
        <v>48</v>
      </c>
      <c r="C364" s="51"/>
      <c r="D364" s="11" t="s">
        <v>51</v>
      </c>
      <c r="E364" s="14">
        <v>75</v>
      </c>
      <c r="F364" s="14">
        <v>1.5</v>
      </c>
      <c r="G364" s="14">
        <v>0.3</v>
      </c>
      <c r="H364" s="14">
        <v>13.58</v>
      </c>
      <c r="I364" s="14">
        <v>60</v>
      </c>
      <c r="J364" s="14">
        <v>0.06</v>
      </c>
      <c r="K364" s="14">
        <v>5.25</v>
      </c>
      <c r="L364" s="14" t="s">
        <v>31</v>
      </c>
      <c r="M364" s="14"/>
      <c r="N364" s="14">
        <v>5.25</v>
      </c>
      <c r="O364" s="14">
        <v>30</v>
      </c>
      <c r="P364" s="14">
        <v>12</v>
      </c>
      <c r="Q364" s="14">
        <v>0.45</v>
      </c>
    </row>
    <row r="365" spans="1:21" ht="15.75" thickBot="1">
      <c r="A365" s="4"/>
      <c r="B365" s="15" t="s">
        <v>49</v>
      </c>
      <c r="C365" s="51"/>
      <c r="D365" s="11" t="s">
        <v>37</v>
      </c>
      <c r="E365" s="14">
        <v>15</v>
      </c>
      <c r="F365" s="14">
        <v>0.2</v>
      </c>
      <c r="G365" s="14">
        <v>0.01</v>
      </c>
      <c r="H365" s="14">
        <v>1.03</v>
      </c>
      <c r="I365" s="14">
        <v>4.8</v>
      </c>
      <c r="J365" s="14">
        <v>7.0000000000000001E-3</v>
      </c>
      <c r="K365" s="14">
        <v>0.6</v>
      </c>
      <c r="L365" s="14" t="s">
        <v>31</v>
      </c>
      <c r="M365" s="14"/>
      <c r="N365" s="14">
        <v>6.15</v>
      </c>
      <c r="O365" s="14">
        <v>6.6</v>
      </c>
      <c r="P365" s="14">
        <v>4.5</v>
      </c>
      <c r="Q365" s="14">
        <v>1.4999999999999999E-2</v>
      </c>
    </row>
    <row r="366" spans="1:21" ht="15.75" thickBot="1">
      <c r="A366" s="4"/>
      <c r="B366" s="20"/>
      <c r="C366" s="51"/>
      <c r="D366" s="11" t="s">
        <v>52</v>
      </c>
      <c r="E366" s="14">
        <v>7</v>
      </c>
      <c r="F366" s="14">
        <v>0.16</v>
      </c>
      <c r="G366" s="14" t="s">
        <v>31</v>
      </c>
      <c r="H366" s="14">
        <v>0.73</v>
      </c>
      <c r="I366" s="14">
        <v>2.9</v>
      </c>
      <c r="J366" s="14">
        <v>4.0000000000000001E-3</v>
      </c>
      <c r="K366" s="14">
        <v>0.63</v>
      </c>
      <c r="L366" s="14" t="s">
        <v>31</v>
      </c>
      <c r="M366" s="14"/>
      <c r="N366" s="14">
        <v>1.96</v>
      </c>
      <c r="O366" s="14">
        <v>3.6</v>
      </c>
      <c r="P366" s="14">
        <v>0.9</v>
      </c>
      <c r="Q366" s="14">
        <v>0.05</v>
      </c>
    </row>
    <row r="367" spans="1:21" ht="15.75" thickBot="1">
      <c r="A367" s="4"/>
      <c r="B367" s="20"/>
      <c r="C367" s="51"/>
      <c r="D367" s="11" t="s">
        <v>34</v>
      </c>
      <c r="E367" s="14">
        <v>7</v>
      </c>
      <c r="F367" s="14">
        <v>0.04</v>
      </c>
      <c r="G367" s="14">
        <v>5.78</v>
      </c>
      <c r="H367" s="14">
        <v>0.06</v>
      </c>
      <c r="I367" s="14">
        <v>52.36</v>
      </c>
      <c r="J367" s="14" t="s">
        <v>31</v>
      </c>
      <c r="K367" s="14" t="s">
        <v>31</v>
      </c>
      <c r="L367" s="14">
        <v>3.5000000000000003E-2</v>
      </c>
      <c r="M367" s="14"/>
      <c r="N367" s="14">
        <v>1.54</v>
      </c>
      <c r="O367" s="14">
        <v>1.3</v>
      </c>
      <c r="P367" s="14">
        <v>0.21</v>
      </c>
      <c r="Q367" s="14">
        <v>1.4E-2</v>
      </c>
    </row>
    <row r="368" spans="1:21" ht="15.75" thickBot="1">
      <c r="A368" s="4"/>
      <c r="B368" s="19"/>
      <c r="C368" s="47"/>
      <c r="D368" s="11" t="s">
        <v>53</v>
      </c>
      <c r="E368" s="14">
        <v>7</v>
      </c>
      <c r="F368" s="14">
        <v>0.39</v>
      </c>
      <c r="G368" s="14">
        <v>0.11</v>
      </c>
      <c r="H368" s="14">
        <v>1.17</v>
      </c>
      <c r="I368" s="14">
        <v>6.44</v>
      </c>
      <c r="J368" s="14">
        <v>4.0000000000000001E-3</v>
      </c>
      <c r="K368" s="14">
        <v>1.82</v>
      </c>
      <c r="L368" s="14" t="s">
        <v>31</v>
      </c>
      <c r="M368" s="14"/>
      <c r="N368" s="14">
        <v>1.4</v>
      </c>
      <c r="O368" s="14">
        <v>4.9000000000000004</v>
      </c>
      <c r="P368" s="14" t="s">
        <v>31</v>
      </c>
      <c r="Q368" s="14">
        <v>0.14000000000000001</v>
      </c>
    </row>
    <row r="369" spans="1:17" ht="15.75" thickBot="1">
      <c r="A369" s="4"/>
      <c r="B369" s="38" t="s">
        <v>148</v>
      </c>
      <c r="C369" s="14">
        <v>70</v>
      </c>
      <c r="D369" s="39" t="s">
        <v>147</v>
      </c>
      <c r="E369" s="14">
        <v>70</v>
      </c>
      <c r="F369" s="14">
        <v>7.28</v>
      </c>
      <c r="G369" s="14">
        <v>9.73</v>
      </c>
      <c r="H369" s="14">
        <v>0.77</v>
      </c>
      <c r="I369" s="14">
        <v>123.2</v>
      </c>
      <c r="J369" s="14" t="s">
        <v>31</v>
      </c>
      <c r="K369" s="14" t="s">
        <v>31</v>
      </c>
      <c r="L369" s="14" t="s">
        <v>31</v>
      </c>
      <c r="M369" s="14"/>
      <c r="N369" s="14"/>
      <c r="O369" s="14"/>
      <c r="P369" s="14"/>
      <c r="Q369" s="14"/>
    </row>
    <row r="370" spans="1:17" ht="15.75" thickBot="1">
      <c r="A370" s="4"/>
      <c r="B370" s="48" t="s">
        <v>56</v>
      </c>
      <c r="C370" s="46"/>
      <c r="D370" s="11" t="s">
        <v>57</v>
      </c>
      <c r="E370" s="14">
        <v>80</v>
      </c>
      <c r="F370" s="14">
        <v>7.44</v>
      </c>
      <c r="G370" s="14">
        <v>0.64</v>
      </c>
      <c r="H370" s="14">
        <v>56.7</v>
      </c>
      <c r="I370" s="14">
        <v>268.8</v>
      </c>
      <c r="J370" s="14">
        <v>0.13600000000000001</v>
      </c>
      <c r="K370" s="14" t="s">
        <v>31</v>
      </c>
      <c r="L370" s="14" t="s">
        <v>31</v>
      </c>
      <c r="M370" s="14"/>
      <c r="N370" s="14">
        <v>14.4</v>
      </c>
      <c r="O370" s="14">
        <v>69.599999999999994</v>
      </c>
      <c r="P370" s="14">
        <v>12.8</v>
      </c>
      <c r="Q370" s="14">
        <v>0.96</v>
      </c>
    </row>
    <row r="371" spans="1:17" ht="15.75" thickBot="1">
      <c r="A371" s="4"/>
      <c r="B371" s="50"/>
      <c r="C371" s="47"/>
      <c r="D371" s="11" t="s">
        <v>34</v>
      </c>
      <c r="E371" s="14">
        <v>10</v>
      </c>
      <c r="F371" s="14">
        <v>0.04</v>
      </c>
      <c r="G371" s="14">
        <v>7.85</v>
      </c>
      <c r="H371" s="14">
        <v>0.05</v>
      </c>
      <c r="I371" s="14">
        <v>73.400000000000006</v>
      </c>
      <c r="J371" s="14" t="s">
        <v>31</v>
      </c>
      <c r="K371" s="14" t="s">
        <v>31</v>
      </c>
      <c r="L371" s="14">
        <v>0.05</v>
      </c>
      <c r="M371" s="14"/>
      <c r="N371" s="14">
        <v>2.2000000000000002</v>
      </c>
      <c r="O371" s="14">
        <v>1.9</v>
      </c>
      <c r="P371" s="14">
        <v>0.3</v>
      </c>
      <c r="Q371" s="14">
        <v>0.02</v>
      </c>
    </row>
    <row r="372" spans="1:17" ht="30.75" thickBot="1">
      <c r="A372" s="4"/>
      <c r="B372" s="10" t="s">
        <v>129</v>
      </c>
      <c r="C372" s="14">
        <v>200</v>
      </c>
      <c r="D372" s="11" t="s">
        <v>130</v>
      </c>
      <c r="E372" s="14">
        <v>20</v>
      </c>
      <c r="F372" s="14">
        <v>0.02</v>
      </c>
      <c r="G372" s="14" t="s">
        <v>31</v>
      </c>
      <c r="H372" s="14">
        <v>18.2</v>
      </c>
      <c r="I372" s="14">
        <v>72.88</v>
      </c>
      <c r="J372" s="14">
        <v>6.0000000000000001E-3</v>
      </c>
      <c r="K372" s="14">
        <v>3.2</v>
      </c>
      <c r="L372" s="14">
        <v>0.05</v>
      </c>
      <c r="M372" s="14">
        <v>0.3</v>
      </c>
      <c r="N372" s="14">
        <v>0.3</v>
      </c>
      <c r="O372" s="14" t="s">
        <v>31</v>
      </c>
      <c r="P372" s="14" t="s">
        <v>31</v>
      </c>
      <c r="Q372" s="14">
        <v>4.4999999999999998E-2</v>
      </c>
    </row>
    <row r="373" spans="1:17" ht="15.75" thickBot="1">
      <c r="A373" s="4"/>
      <c r="B373" s="10" t="s">
        <v>144</v>
      </c>
      <c r="C373" s="14">
        <v>60</v>
      </c>
      <c r="D373" s="11" t="s">
        <v>145</v>
      </c>
      <c r="E373" s="14">
        <v>60</v>
      </c>
      <c r="F373" s="14">
        <v>3.96</v>
      </c>
      <c r="G373" s="14">
        <v>0.72</v>
      </c>
      <c r="H373" s="14">
        <v>20.52</v>
      </c>
      <c r="I373" s="14">
        <v>99</v>
      </c>
      <c r="J373" s="14">
        <v>0.13800000000000001</v>
      </c>
      <c r="K373" s="14" t="s">
        <v>31</v>
      </c>
      <c r="L373" s="14" t="s">
        <v>31</v>
      </c>
      <c r="M373" s="14"/>
      <c r="N373" s="14">
        <v>19.8</v>
      </c>
      <c r="O373" s="14">
        <v>78</v>
      </c>
      <c r="P373" s="14">
        <v>32.4</v>
      </c>
      <c r="Q373" s="14">
        <v>1.44</v>
      </c>
    </row>
    <row r="374" spans="1:17" ht="30.75" thickBot="1">
      <c r="A374" s="4"/>
      <c r="B374" s="37" t="s">
        <v>132</v>
      </c>
      <c r="C374" s="14">
        <v>150</v>
      </c>
      <c r="D374" s="11" t="s">
        <v>133</v>
      </c>
      <c r="E374" s="14">
        <v>150</v>
      </c>
      <c r="F374" s="14">
        <v>0.51</v>
      </c>
      <c r="G374" s="14">
        <v>0.54</v>
      </c>
      <c r="H374" s="14">
        <v>13.98</v>
      </c>
      <c r="I374" s="14">
        <v>75.39</v>
      </c>
      <c r="J374" s="14">
        <v>4.4999999999999998E-2</v>
      </c>
      <c r="K374" s="14">
        <v>15</v>
      </c>
      <c r="L374" s="14">
        <v>7.5</v>
      </c>
      <c r="M374" s="14">
        <v>0.3</v>
      </c>
      <c r="N374" s="14">
        <v>24</v>
      </c>
      <c r="O374" s="14">
        <v>16.5</v>
      </c>
      <c r="P374" s="14">
        <v>13.5</v>
      </c>
      <c r="Q374" s="14">
        <v>3.3</v>
      </c>
    </row>
    <row r="375" spans="1:17" ht="15.75" thickBot="1">
      <c r="A375" s="4"/>
      <c r="B375" s="10" t="s">
        <v>44</v>
      </c>
      <c r="C375" s="11"/>
      <c r="D375" s="11"/>
      <c r="E375" s="14"/>
      <c r="F375" s="14">
        <f>SUM(F360:F374)</f>
        <v>24.770000000000003</v>
      </c>
      <c r="G375" s="14">
        <f t="shared" ref="G375:Q375" si="17">SUM(G360:G374)</f>
        <v>35.78</v>
      </c>
      <c r="H375" s="14">
        <f t="shared" si="17"/>
        <v>142.53</v>
      </c>
      <c r="I375" s="14">
        <f t="shared" si="17"/>
        <v>1000.82</v>
      </c>
      <c r="J375" s="14">
        <f t="shared" si="17"/>
        <v>0.47800000000000004</v>
      </c>
      <c r="K375" s="14">
        <f t="shared" si="17"/>
        <v>66.84</v>
      </c>
      <c r="L375" s="14">
        <f t="shared" si="17"/>
        <v>7.6349999999999998</v>
      </c>
      <c r="M375" s="14">
        <f t="shared" si="17"/>
        <v>0.60599999999999998</v>
      </c>
      <c r="N375" s="14">
        <f t="shared" si="17"/>
        <v>141.5</v>
      </c>
      <c r="O375" s="14">
        <f t="shared" si="17"/>
        <v>284</v>
      </c>
      <c r="P375" s="14">
        <f t="shared" si="17"/>
        <v>128.01</v>
      </c>
      <c r="Q375" s="14">
        <f t="shared" si="17"/>
        <v>8.5240000000000009</v>
      </c>
    </row>
    <row r="376" spans="1:17" ht="15">
      <c r="A376" s="4"/>
      <c r="B376" s="5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1:17" ht="15">
      <c r="A377" s="4"/>
      <c r="B377" s="5" t="s">
        <v>109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1:17" ht="15">
      <c r="A378" s="4"/>
      <c r="B378" s="5" t="s">
        <v>4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 ht="15.75" thickBot="1">
      <c r="A379" s="4"/>
      <c r="B379" s="5" t="s">
        <v>5</v>
      </c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1:17" ht="30.75" thickBot="1">
      <c r="A380" s="4"/>
      <c r="B380" s="8" t="s">
        <v>6</v>
      </c>
      <c r="C380" s="9" t="s">
        <v>8</v>
      </c>
      <c r="D380" s="40" t="s">
        <v>10</v>
      </c>
      <c r="E380" s="41"/>
      <c r="F380" s="42" t="s">
        <v>11</v>
      </c>
      <c r="G380" s="43"/>
      <c r="H380" s="44"/>
      <c r="I380" s="9" t="s">
        <v>12</v>
      </c>
      <c r="J380" s="40" t="s">
        <v>14</v>
      </c>
      <c r="K380" s="45"/>
      <c r="L380" s="45"/>
      <c r="M380" s="41"/>
      <c r="N380" s="40" t="s">
        <v>15</v>
      </c>
      <c r="O380" s="45"/>
      <c r="P380" s="45"/>
      <c r="Q380" s="41"/>
    </row>
    <row r="381" spans="1:17" ht="30.75" thickBot="1">
      <c r="A381" s="4"/>
      <c r="B381" s="10" t="s">
        <v>7</v>
      </c>
      <c r="C381" s="11" t="s">
        <v>9</v>
      </c>
      <c r="D381" s="11" t="s">
        <v>16</v>
      </c>
      <c r="E381" s="11" t="s">
        <v>17</v>
      </c>
      <c r="F381" s="12" t="s">
        <v>18</v>
      </c>
      <c r="G381" s="12" t="s">
        <v>19</v>
      </c>
      <c r="H381" s="12" t="s">
        <v>20</v>
      </c>
      <c r="I381" s="11" t="s">
        <v>13</v>
      </c>
      <c r="J381" s="12" t="s">
        <v>21</v>
      </c>
      <c r="K381" s="12" t="s">
        <v>22</v>
      </c>
      <c r="L381" s="12" t="s">
        <v>23</v>
      </c>
      <c r="M381" s="12" t="s">
        <v>24</v>
      </c>
      <c r="N381" s="12" t="s">
        <v>25</v>
      </c>
      <c r="O381" s="12" t="s">
        <v>26</v>
      </c>
      <c r="P381" s="12" t="s">
        <v>27</v>
      </c>
      <c r="Q381" s="12" t="s">
        <v>28</v>
      </c>
    </row>
    <row r="382" spans="1:17" ht="15.75" thickBot="1">
      <c r="A382" s="4"/>
      <c r="B382" s="48" t="s">
        <v>93</v>
      </c>
      <c r="C382" s="46">
        <v>200</v>
      </c>
      <c r="D382" s="11" t="s">
        <v>94</v>
      </c>
      <c r="E382" s="14">
        <v>40</v>
      </c>
      <c r="F382" s="14">
        <v>5.04</v>
      </c>
      <c r="G382" s="14">
        <v>1.32</v>
      </c>
      <c r="H382" s="14">
        <v>25.44</v>
      </c>
      <c r="I382" s="14">
        <v>130</v>
      </c>
      <c r="J382" s="14">
        <v>0.21199999999999999</v>
      </c>
      <c r="K382" s="14" t="s">
        <v>31</v>
      </c>
      <c r="L382" s="14" t="s">
        <v>31</v>
      </c>
      <c r="M382" s="14"/>
      <c r="N382" s="14">
        <v>28</v>
      </c>
      <c r="O382" s="14">
        <v>119.2</v>
      </c>
      <c r="P382" s="14">
        <v>39.200000000000003</v>
      </c>
      <c r="Q382" s="14">
        <v>3.2</v>
      </c>
    </row>
    <row r="383" spans="1:17" ht="15.75" thickBot="1">
      <c r="A383" s="4"/>
      <c r="B383" s="49"/>
      <c r="C383" s="51"/>
      <c r="D383" s="11" t="s">
        <v>32</v>
      </c>
      <c r="E383" s="14">
        <v>120</v>
      </c>
      <c r="F383" s="14">
        <v>6.8</v>
      </c>
      <c r="G383" s="14">
        <v>7</v>
      </c>
      <c r="H383" s="14">
        <v>9.4</v>
      </c>
      <c r="I383" s="14">
        <v>124</v>
      </c>
      <c r="J383" s="14">
        <v>2.4E-2</v>
      </c>
      <c r="K383" s="14">
        <v>0.72</v>
      </c>
      <c r="L383" s="14">
        <v>0.24</v>
      </c>
      <c r="M383" s="14"/>
      <c r="N383" s="14">
        <v>145.19999999999999</v>
      </c>
      <c r="O383" s="14">
        <v>109.2</v>
      </c>
      <c r="P383" s="14">
        <v>16.8</v>
      </c>
      <c r="Q383" s="14">
        <v>0.12</v>
      </c>
    </row>
    <row r="384" spans="1:17" ht="15.75" thickBot="1">
      <c r="A384" s="4"/>
      <c r="B384" s="49"/>
      <c r="C384" s="51"/>
      <c r="D384" s="11" t="s">
        <v>33</v>
      </c>
      <c r="E384" s="14">
        <v>10</v>
      </c>
      <c r="F384" s="14" t="s">
        <v>31</v>
      </c>
      <c r="G384" s="14" t="s">
        <v>31</v>
      </c>
      <c r="H384" s="14">
        <v>9.9700000000000006</v>
      </c>
      <c r="I384" s="14">
        <v>39.799999999999997</v>
      </c>
      <c r="J384" s="14" t="s">
        <v>31</v>
      </c>
      <c r="K384" s="14" t="s">
        <v>31</v>
      </c>
      <c r="L384" s="14" t="s">
        <v>31</v>
      </c>
      <c r="M384" s="14"/>
      <c r="N384" s="14">
        <v>0.2</v>
      </c>
      <c r="O384" s="14" t="s">
        <v>31</v>
      </c>
      <c r="P384" s="14" t="s">
        <v>31</v>
      </c>
      <c r="Q384" s="14">
        <v>0.03</v>
      </c>
    </row>
    <row r="385" spans="1:17" ht="15.75" thickBot="1">
      <c r="A385" s="4"/>
      <c r="B385" s="50"/>
      <c r="C385" s="47"/>
      <c r="D385" s="11" t="s">
        <v>34</v>
      </c>
      <c r="E385" s="14">
        <v>4</v>
      </c>
      <c r="F385" s="14">
        <v>0.04</v>
      </c>
      <c r="G385" s="14">
        <v>3.3</v>
      </c>
      <c r="H385" s="14">
        <v>0.03</v>
      </c>
      <c r="I385" s="14">
        <v>29.92</v>
      </c>
      <c r="J385" s="14" t="s">
        <v>31</v>
      </c>
      <c r="K385" s="14" t="s">
        <v>31</v>
      </c>
      <c r="L385" s="14">
        <v>0.02</v>
      </c>
      <c r="M385" s="14"/>
      <c r="N385" s="14">
        <v>0.88</v>
      </c>
      <c r="O385" s="14">
        <v>0.76</v>
      </c>
      <c r="P385" s="14">
        <v>0.12</v>
      </c>
      <c r="Q385" s="14">
        <v>8.0000000000000002E-3</v>
      </c>
    </row>
    <row r="386" spans="1:17" ht="15.75" thickBot="1">
      <c r="A386" s="4"/>
      <c r="B386" s="15" t="s">
        <v>114</v>
      </c>
      <c r="C386" s="46">
        <v>200</v>
      </c>
      <c r="D386" s="11" t="s">
        <v>32</v>
      </c>
      <c r="E386" s="14">
        <v>200</v>
      </c>
      <c r="F386" s="14">
        <v>6.8</v>
      </c>
      <c r="G386" s="14">
        <v>7</v>
      </c>
      <c r="H386" s="14">
        <v>9.4</v>
      </c>
      <c r="I386" s="14">
        <v>124</v>
      </c>
      <c r="J386" s="14">
        <v>0.03</v>
      </c>
      <c r="K386" s="14">
        <v>0.9</v>
      </c>
      <c r="L386" s="14">
        <v>0.03</v>
      </c>
      <c r="M386" s="14"/>
      <c r="N386" s="14">
        <v>181.5</v>
      </c>
      <c r="O386" s="14">
        <v>136.5</v>
      </c>
      <c r="P386" s="14">
        <v>21</v>
      </c>
      <c r="Q386" s="14">
        <v>0.15</v>
      </c>
    </row>
    <row r="387" spans="1:17" ht="15.75" thickBot="1">
      <c r="A387" s="4"/>
      <c r="B387" s="15"/>
      <c r="C387" s="51"/>
      <c r="D387" s="11" t="s">
        <v>33</v>
      </c>
      <c r="E387" s="14">
        <v>15</v>
      </c>
      <c r="F387" s="14" t="s">
        <v>31</v>
      </c>
      <c r="G387" s="14" t="s">
        <v>31</v>
      </c>
      <c r="H387" s="14">
        <v>14.33</v>
      </c>
      <c r="I387" s="14">
        <v>58.5</v>
      </c>
      <c r="J387" s="14" t="s">
        <v>31</v>
      </c>
      <c r="K387" s="14" t="s">
        <v>31</v>
      </c>
      <c r="L387" s="14" t="s">
        <v>31</v>
      </c>
      <c r="M387" s="14"/>
      <c r="N387" s="14">
        <v>0.3</v>
      </c>
      <c r="O387" s="14" t="s">
        <v>31</v>
      </c>
      <c r="P387" s="14" t="s">
        <v>31</v>
      </c>
      <c r="Q387" s="14">
        <v>4.4999999999999998E-2</v>
      </c>
    </row>
    <row r="388" spans="1:17" ht="15">
      <c r="A388" s="4"/>
      <c r="B388" s="15"/>
      <c r="C388" s="51"/>
      <c r="D388" s="18" t="s">
        <v>115</v>
      </c>
      <c r="E388" s="46">
        <v>8</v>
      </c>
      <c r="F388" s="46" t="s">
        <v>31</v>
      </c>
      <c r="G388" s="46" t="s">
        <v>31</v>
      </c>
      <c r="H388" s="46" t="s">
        <v>31</v>
      </c>
      <c r="I388" s="46" t="s">
        <v>31</v>
      </c>
      <c r="J388" s="46" t="s">
        <v>31</v>
      </c>
      <c r="K388" s="46" t="s">
        <v>31</v>
      </c>
      <c r="L388" s="46" t="s">
        <v>31</v>
      </c>
      <c r="M388" s="46"/>
      <c r="N388" s="46" t="s">
        <v>31</v>
      </c>
      <c r="O388" s="46" t="s">
        <v>31</v>
      </c>
      <c r="P388" s="46" t="s">
        <v>31</v>
      </c>
      <c r="Q388" s="46" t="s">
        <v>31</v>
      </c>
    </row>
    <row r="389" spans="1:17" ht="15.75" thickBot="1">
      <c r="A389" s="4"/>
      <c r="B389" s="19"/>
      <c r="C389" s="47"/>
      <c r="D389" s="11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spans="1:17" ht="15.75" customHeight="1" thickBot="1">
      <c r="A390" s="4"/>
      <c r="B390" s="48" t="s">
        <v>142</v>
      </c>
      <c r="C390" s="46">
        <v>42</v>
      </c>
      <c r="D390" s="11" t="s">
        <v>143</v>
      </c>
      <c r="E390" s="14">
        <v>30</v>
      </c>
      <c r="F390" s="14">
        <v>3.25</v>
      </c>
      <c r="G390" s="14">
        <v>0.87</v>
      </c>
      <c r="H390" s="14">
        <v>15.27</v>
      </c>
      <c r="I390" s="14">
        <v>89.02</v>
      </c>
      <c r="J390" s="14">
        <v>6.9000000000000006E-2</v>
      </c>
      <c r="K390" s="14" t="s">
        <v>31</v>
      </c>
      <c r="L390" s="14" t="s">
        <v>31</v>
      </c>
      <c r="M390" s="14"/>
      <c r="N390" s="14">
        <v>9.9</v>
      </c>
      <c r="O390" s="14">
        <v>39</v>
      </c>
      <c r="P390" s="14">
        <v>16.2</v>
      </c>
      <c r="Q390" s="14">
        <v>0.72</v>
      </c>
    </row>
    <row r="391" spans="1:17" ht="15.75" thickBot="1">
      <c r="A391" s="4"/>
      <c r="B391" s="49"/>
      <c r="C391" s="51"/>
      <c r="D391" s="11" t="s">
        <v>34</v>
      </c>
      <c r="E391" s="14">
        <v>3</v>
      </c>
      <c r="F391" s="14">
        <v>0.01</v>
      </c>
      <c r="G391" s="14">
        <v>2.48</v>
      </c>
      <c r="H391" s="14">
        <v>0.02</v>
      </c>
      <c r="I391" s="14">
        <v>22.44</v>
      </c>
      <c r="J391" s="14" t="s">
        <v>31</v>
      </c>
      <c r="K391" s="14" t="s">
        <v>31</v>
      </c>
      <c r="L391" s="14">
        <v>1.4999999999999999E-2</v>
      </c>
      <c r="M391" s="14"/>
      <c r="N391" s="14">
        <v>0.66</v>
      </c>
      <c r="O391" s="14">
        <v>0.56999999999999995</v>
      </c>
      <c r="P391" s="14">
        <v>0.09</v>
      </c>
      <c r="Q391" s="14">
        <v>6.0000000000000001E-3</v>
      </c>
    </row>
    <row r="392" spans="1:17" ht="15.75" thickBot="1">
      <c r="A392" s="4"/>
      <c r="B392" s="50"/>
      <c r="C392" s="47"/>
      <c r="D392" s="11" t="s">
        <v>62</v>
      </c>
      <c r="E392" s="14">
        <v>9</v>
      </c>
      <c r="F392" s="14">
        <v>2.46</v>
      </c>
      <c r="G392" s="14">
        <v>2.82</v>
      </c>
      <c r="H392" s="14">
        <v>0.3</v>
      </c>
      <c r="I392" s="14">
        <v>37.29</v>
      </c>
      <c r="J392" s="14">
        <v>3.0000000000000001E-3</v>
      </c>
      <c r="K392" s="14">
        <v>0.23400000000000001</v>
      </c>
      <c r="L392" s="14">
        <v>1.7000000000000001E-2</v>
      </c>
      <c r="M392" s="14"/>
      <c r="N392" s="14">
        <v>86.13</v>
      </c>
      <c r="O392" s="14">
        <v>45</v>
      </c>
      <c r="P392" s="14" t="s">
        <v>31</v>
      </c>
      <c r="Q392" s="14" t="s">
        <v>31</v>
      </c>
    </row>
    <row r="393" spans="1:17" ht="15.75" thickBot="1">
      <c r="A393" s="4"/>
      <c r="B393" s="10" t="s">
        <v>44</v>
      </c>
      <c r="C393" s="11"/>
      <c r="D393" s="11"/>
      <c r="E393" s="11"/>
      <c r="F393" s="14">
        <f>SUM(F382:F392)</f>
        <v>24.400000000000002</v>
      </c>
      <c r="G393" s="14">
        <f t="shared" ref="G393:Q393" si="18">SUM(G382:G392)</f>
        <v>24.790000000000003</v>
      </c>
      <c r="H393" s="14">
        <f t="shared" si="18"/>
        <v>84.16</v>
      </c>
      <c r="I393" s="14">
        <f t="shared" si="18"/>
        <v>654.97</v>
      </c>
      <c r="J393" s="14">
        <f t="shared" si="18"/>
        <v>0.33800000000000002</v>
      </c>
      <c r="K393" s="14">
        <f t="shared" si="18"/>
        <v>1.8540000000000001</v>
      </c>
      <c r="L393" s="14">
        <f t="shared" si="18"/>
        <v>0.32200000000000006</v>
      </c>
      <c r="M393" s="14">
        <f t="shared" si="18"/>
        <v>0</v>
      </c>
      <c r="N393" s="14">
        <f t="shared" si="18"/>
        <v>452.77</v>
      </c>
      <c r="O393" s="14">
        <f t="shared" si="18"/>
        <v>450.22999999999996</v>
      </c>
      <c r="P393" s="14">
        <f t="shared" si="18"/>
        <v>93.410000000000011</v>
      </c>
      <c r="Q393" s="14">
        <f t="shared" si="18"/>
        <v>4.2789999999999999</v>
      </c>
    </row>
    <row r="394" spans="1:17" ht="15">
      <c r="A394" s="4"/>
      <c r="B394" s="5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 ht="15.75" thickBot="1">
      <c r="A395" s="4"/>
      <c r="B395" s="5" t="s">
        <v>45</v>
      </c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 ht="30.75" thickBot="1">
      <c r="A396" s="4"/>
      <c r="B396" s="8" t="s">
        <v>6</v>
      </c>
      <c r="C396" s="9" t="s">
        <v>8</v>
      </c>
      <c r="D396" s="40" t="s">
        <v>10</v>
      </c>
      <c r="E396" s="41"/>
      <c r="F396" s="42" t="s">
        <v>11</v>
      </c>
      <c r="G396" s="43"/>
      <c r="H396" s="44"/>
      <c r="I396" s="9" t="s">
        <v>12</v>
      </c>
      <c r="J396" s="40" t="s">
        <v>14</v>
      </c>
      <c r="K396" s="45"/>
      <c r="L396" s="45"/>
      <c r="M396" s="41"/>
      <c r="N396" s="40" t="s">
        <v>15</v>
      </c>
      <c r="O396" s="45"/>
      <c r="P396" s="45"/>
      <c r="Q396" s="41"/>
    </row>
    <row r="397" spans="1:17" ht="30.75" thickBot="1">
      <c r="A397" s="4"/>
      <c r="B397" s="10" t="s">
        <v>7</v>
      </c>
      <c r="C397" s="11" t="s">
        <v>9</v>
      </c>
      <c r="D397" s="11" t="s">
        <v>16</v>
      </c>
      <c r="E397" s="11" t="s">
        <v>17</v>
      </c>
      <c r="F397" s="12" t="s">
        <v>18</v>
      </c>
      <c r="G397" s="12" t="s">
        <v>19</v>
      </c>
      <c r="H397" s="12" t="s">
        <v>20</v>
      </c>
      <c r="I397" s="11" t="s">
        <v>13</v>
      </c>
      <c r="J397" s="12" t="s">
        <v>97</v>
      </c>
      <c r="K397" s="12" t="s">
        <v>22</v>
      </c>
      <c r="L397" s="12" t="s">
        <v>23</v>
      </c>
      <c r="M397" s="12" t="s">
        <v>24</v>
      </c>
      <c r="N397" s="12" t="s">
        <v>25</v>
      </c>
      <c r="O397" s="12" t="s">
        <v>26</v>
      </c>
      <c r="P397" s="12" t="s">
        <v>27</v>
      </c>
      <c r="Q397" s="12" t="s">
        <v>28</v>
      </c>
    </row>
    <row r="398" spans="1:17" ht="15.75" thickBot="1">
      <c r="A398" s="4"/>
      <c r="B398" s="15" t="s">
        <v>35</v>
      </c>
      <c r="C398" s="46">
        <v>100</v>
      </c>
      <c r="D398" s="11" t="s">
        <v>37</v>
      </c>
      <c r="E398" s="14">
        <v>100</v>
      </c>
      <c r="F398" s="14">
        <v>2.2999999999999998</v>
      </c>
      <c r="G398" s="14">
        <v>0.3</v>
      </c>
      <c r="H398" s="14">
        <v>6.9</v>
      </c>
      <c r="I398" s="14">
        <v>32</v>
      </c>
      <c r="J398" s="14">
        <v>0.05</v>
      </c>
      <c r="K398" s="14">
        <v>4</v>
      </c>
      <c r="L398" s="14" t="s">
        <v>31</v>
      </c>
      <c r="M398" s="14"/>
      <c r="N398" s="14">
        <v>41</v>
      </c>
      <c r="O398" s="14">
        <v>44</v>
      </c>
      <c r="P398" s="14">
        <v>30</v>
      </c>
      <c r="Q398" s="14">
        <v>0.1</v>
      </c>
    </row>
    <row r="399" spans="1:17" ht="15.75" thickBot="1">
      <c r="A399" s="4"/>
      <c r="B399" s="10" t="s">
        <v>36</v>
      </c>
      <c r="C399" s="47"/>
      <c r="D399" s="11" t="s">
        <v>46</v>
      </c>
      <c r="E399" s="14">
        <v>10</v>
      </c>
      <c r="F399" s="14" t="s">
        <v>31</v>
      </c>
      <c r="G399" s="14">
        <v>9.99</v>
      </c>
      <c r="H399" s="14" t="s">
        <v>31</v>
      </c>
      <c r="I399" s="14">
        <v>89.9</v>
      </c>
      <c r="J399" s="14" t="s">
        <v>31</v>
      </c>
      <c r="K399" s="14" t="s">
        <v>31</v>
      </c>
      <c r="L399" s="14" t="s">
        <v>31</v>
      </c>
      <c r="M399" s="14"/>
      <c r="N399" s="14" t="s">
        <v>31</v>
      </c>
      <c r="O399" s="14" t="s">
        <v>31</v>
      </c>
      <c r="P399" s="14" t="s">
        <v>31</v>
      </c>
      <c r="Q399" s="14" t="s">
        <v>31</v>
      </c>
    </row>
    <row r="400" spans="1:17" ht="15.75" thickBot="1">
      <c r="A400" s="4"/>
      <c r="B400" s="15" t="s">
        <v>77</v>
      </c>
      <c r="C400" s="46">
        <v>300</v>
      </c>
      <c r="D400" s="11" t="s">
        <v>79</v>
      </c>
      <c r="E400" s="14">
        <v>30</v>
      </c>
      <c r="F400" s="14">
        <v>7.9</v>
      </c>
      <c r="G400" s="14">
        <v>0.7</v>
      </c>
      <c r="H400" s="14">
        <v>15.99</v>
      </c>
      <c r="I400" s="14">
        <v>91.2</v>
      </c>
      <c r="J400" s="14">
        <v>0.27</v>
      </c>
      <c r="K400" s="14" t="s">
        <v>31</v>
      </c>
      <c r="L400" s="14" t="s">
        <v>31</v>
      </c>
      <c r="M400" s="14"/>
      <c r="N400" s="14">
        <v>26.7</v>
      </c>
      <c r="O400" s="14">
        <v>67.8</v>
      </c>
      <c r="P400" s="14">
        <v>26.4</v>
      </c>
      <c r="Q400" s="14">
        <v>2.1</v>
      </c>
    </row>
    <row r="401" spans="1:17" ht="15.75" thickBot="1">
      <c r="A401" s="4"/>
      <c r="B401" s="15" t="s">
        <v>110</v>
      </c>
      <c r="C401" s="51"/>
      <c r="D401" s="11" t="s">
        <v>51</v>
      </c>
      <c r="E401" s="14">
        <v>75</v>
      </c>
      <c r="F401" s="14">
        <v>1.5</v>
      </c>
      <c r="G401" s="14">
        <v>0.3</v>
      </c>
      <c r="H401" s="14">
        <v>13.58</v>
      </c>
      <c r="I401" s="14">
        <v>60</v>
      </c>
      <c r="J401" s="14">
        <v>0.06</v>
      </c>
      <c r="K401" s="14">
        <v>5.25</v>
      </c>
      <c r="L401" s="14" t="s">
        <v>31</v>
      </c>
      <c r="M401" s="14"/>
      <c r="N401" s="14">
        <v>5.25</v>
      </c>
      <c r="O401" s="14">
        <v>30</v>
      </c>
      <c r="P401" s="14">
        <v>12</v>
      </c>
      <c r="Q401" s="14">
        <v>0.45</v>
      </c>
    </row>
    <row r="402" spans="1:17" ht="15.75" thickBot="1">
      <c r="A402" s="4"/>
      <c r="B402" s="15" t="s">
        <v>111</v>
      </c>
      <c r="C402" s="51"/>
      <c r="D402" s="11" t="s">
        <v>37</v>
      </c>
      <c r="E402" s="14">
        <v>15</v>
      </c>
      <c r="F402" s="14">
        <v>0.2</v>
      </c>
      <c r="G402" s="14">
        <v>0.01</v>
      </c>
      <c r="H402" s="14">
        <v>1.03</v>
      </c>
      <c r="I402" s="14">
        <v>4.8</v>
      </c>
      <c r="J402" s="14">
        <v>7.0000000000000001E-3</v>
      </c>
      <c r="K402" s="14">
        <v>0.6</v>
      </c>
      <c r="L402" s="14" t="s">
        <v>31</v>
      </c>
      <c r="M402" s="14"/>
      <c r="N402" s="14">
        <v>6.15</v>
      </c>
      <c r="O402" s="14">
        <v>6.6</v>
      </c>
      <c r="P402" s="14">
        <v>4.5</v>
      </c>
      <c r="Q402" s="14">
        <v>1.4999999999999999E-2</v>
      </c>
    </row>
    <row r="403" spans="1:17" ht="15.75" thickBot="1">
      <c r="A403" s="4"/>
      <c r="B403" s="20"/>
      <c r="C403" s="51"/>
      <c r="D403" s="11" t="s">
        <v>52</v>
      </c>
      <c r="E403" s="14">
        <v>7</v>
      </c>
      <c r="F403" s="14">
        <v>0.16</v>
      </c>
      <c r="G403" s="14" t="s">
        <v>31</v>
      </c>
      <c r="H403" s="14">
        <v>0.73</v>
      </c>
      <c r="I403" s="14">
        <v>2.9</v>
      </c>
      <c r="J403" s="14">
        <v>4.0000000000000001E-3</v>
      </c>
      <c r="K403" s="14">
        <v>0.63</v>
      </c>
      <c r="L403" s="14"/>
      <c r="M403" s="14"/>
      <c r="N403" s="14">
        <v>1.96</v>
      </c>
      <c r="O403" s="14">
        <v>3.6</v>
      </c>
      <c r="P403" s="14">
        <v>0.9</v>
      </c>
      <c r="Q403" s="14">
        <v>0.05</v>
      </c>
    </row>
    <row r="404" spans="1:17" ht="15.75" thickBot="1">
      <c r="A404" s="4"/>
      <c r="B404" s="19"/>
      <c r="C404" s="47"/>
      <c r="D404" s="11" t="s">
        <v>34</v>
      </c>
      <c r="E404" s="14">
        <v>7</v>
      </c>
      <c r="F404" s="14">
        <v>0.04</v>
      </c>
      <c r="G404" s="14">
        <v>5.78</v>
      </c>
      <c r="H404" s="14">
        <v>0.06</v>
      </c>
      <c r="I404" s="14">
        <v>52.36</v>
      </c>
      <c r="J404" s="14" t="s">
        <v>31</v>
      </c>
      <c r="K404" s="14" t="s">
        <v>31</v>
      </c>
      <c r="L404" s="14">
        <v>3.5000000000000003E-2</v>
      </c>
      <c r="M404" s="14"/>
      <c r="N404" s="14">
        <v>1.54</v>
      </c>
      <c r="O404" s="14">
        <v>1.33</v>
      </c>
      <c r="P404" s="14">
        <v>0.21</v>
      </c>
      <c r="Q404" s="14">
        <v>1.4E-2</v>
      </c>
    </row>
    <row r="405" spans="1:17" ht="15.75" thickBot="1">
      <c r="A405" s="4"/>
      <c r="B405" s="10" t="s">
        <v>80</v>
      </c>
      <c r="C405" s="14">
        <v>100</v>
      </c>
      <c r="D405" s="11" t="s">
        <v>81</v>
      </c>
      <c r="E405" s="14">
        <v>125</v>
      </c>
      <c r="F405" s="14">
        <v>22</v>
      </c>
      <c r="G405" s="14">
        <v>1.25</v>
      </c>
      <c r="H405" s="14" t="s">
        <v>31</v>
      </c>
      <c r="I405" s="14">
        <v>98.75</v>
      </c>
      <c r="J405" s="14">
        <v>8.7999999999999995E-2</v>
      </c>
      <c r="K405" s="14" t="s">
        <v>31</v>
      </c>
      <c r="L405" s="14">
        <v>0.01</v>
      </c>
      <c r="M405" s="14"/>
      <c r="N405" s="14">
        <v>37.5</v>
      </c>
      <c r="O405" s="14">
        <v>216.25</v>
      </c>
      <c r="P405" s="14">
        <v>22.5</v>
      </c>
      <c r="Q405" s="14">
        <v>0.75</v>
      </c>
    </row>
    <row r="406" spans="1:17" ht="15.75" thickBot="1">
      <c r="A406" s="4"/>
      <c r="B406" s="15" t="s">
        <v>112</v>
      </c>
      <c r="C406" s="46">
        <v>200</v>
      </c>
      <c r="D406" s="11" t="s">
        <v>51</v>
      </c>
      <c r="E406" s="14">
        <v>250</v>
      </c>
      <c r="F406" s="14">
        <v>3</v>
      </c>
      <c r="G406" s="14" t="s">
        <v>31</v>
      </c>
      <c r="H406" s="14">
        <v>35</v>
      </c>
      <c r="I406" s="14">
        <v>155</v>
      </c>
      <c r="J406" s="14">
        <v>0.2</v>
      </c>
      <c r="K406" s="14">
        <v>17.5</v>
      </c>
      <c r="L406" s="14" t="s">
        <v>31</v>
      </c>
      <c r="M406" s="14"/>
      <c r="N406" s="14">
        <v>17.5</v>
      </c>
      <c r="O406" s="14">
        <v>100</v>
      </c>
      <c r="P406" s="14">
        <v>40</v>
      </c>
      <c r="Q406" s="14">
        <v>1.5</v>
      </c>
    </row>
    <row r="407" spans="1:17" ht="15.75" thickBot="1">
      <c r="A407" s="4"/>
      <c r="B407" s="15" t="s">
        <v>113</v>
      </c>
      <c r="C407" s="51"/>
      <c r="D407" s="11" t="s">
        <v>32</v>
      </c>
      <c r="E407" s="14">
        <v>50</v>
      </c>
      <c r="F407" s="14">
        <v>1.4</v>
      </c>
      <c r="G407" s="14">
        <v>1.8</v>
      </c>
      <c r="H407" s="14">
        <v>2.2999999999999998</v>
      </c>
      <c r="I407" s="14">
        <v>31</v>
      </c>
      <c r="J407" s="14">
        <v>0.01</v>
      </c>
      <c r="K407" s="14">
        <v>0.3</v>
      </c>
      <c r="L407" s="14">
        <v>0.01</v>
      </c>
      <c r="M407" s="14"/>
      <c r="N407" s="14">
        <v>60.5</v>
      </c>
      <c r="O407" s="14">
        <v>45.5</v>
      </c>
      <c r="P407" s="14">
        <v>7</v>
      </c>
      <c r="Q407" s="14">
        <v>0.05</v>
      </c>
    </row>
    <row r="408" spans="1:17" ht="15.75" thickBot="1">
      <c r="A408" s="4"/>
      <c r="B408" s="19"/>
      <c r="C408" s="47"/>
      <c r="D408" s="11" t="s">
        <v>34</v>
      </c>
      <c r="E408" s="14">
        <v>10</v>
      </c>
      <c r="F408" s="14">
        <v>0.04</v>
      </c>
      <c r="G408" s="14">
        <v>7.85</v>
      </c>
      <c r="H408" s="14">
        <v>0.05</v>
      </c>
      <c r="I408" s="14">
        <v>73.400000000000006</v>
      </c>
      <c r="J408" s="14" t="s">
        <v>31</v>
      </c>
      <c r="K408" s="14" t="s">
        <v>31</v>
      </c>
      <c r="L408" s="14">
        <v>0.05</v>
      </c>
      <c r="M408" s="14"/>
      <c r="N408" s="14">
        <v>2.2000000000000002</v>
      </c>
      <c r="O408" s="14">
        <v>1.9</v>
      </c>
      <c r="P408" s="14">
        <v>0.3</v>
      </c>
      <c r="Q408" s="14">
        <v>0.02</v>
      </c>
    </row>
    <row r="409" spans="1:17" ht="15.75" thickBot="1">
      <c r="A409" s="4"/>
      <c r="B409" s="10" t="s">
        <v>83</v>
      </c>
      <c r="C409" s="14">
        <v>50</v>
      </c>
      <c r="D409" s="11" t="s">
        <v>84</v>
      </c>
      <c r="E409" s="14">
        <v>50</v>
      </c>
      <c r="F409" s="14">
        <v>1.4</v>
      </c>
      <c r="G409" s="14" t="s">
        <v>31</v>
      </c>
      <c r="H409" s="14">
        <v>0.65</v>
      </c>
      <c r="I409" s="14">
        <v>8</v>
      </c>
      <c r="J409" s="14" t="s">
        <v>31</v>
      </c>
      <c r="K409" s="14" t="s">
        <v>31</v>
      </c>
      <c r="L409" s="14"/>
      <c r="M409" s="14"/>
      <c r="N409" s="14">
        <v>21</v>
      </c>
      <c r="O409" s="14">
        <v>21</v>
      </c>
      <c r="P409" s="14" t="s">
        <v>31</v>
      </c>
      <c r="Q409" s="14">
        <v>1</v>
      </c>
    </row>
    <row r="410" spans="1:17" ht="26.25" customHeight="1" thickBot="1">
      <c r="A410" s="4"/>
      <c r="B410" s="48" t="s">
        <v>71</v>
      </c>
      <c r="C410" s="46">
        <v>200</v>
      </c>
      <c r="D410" s="11" t="s">
        <v>33</v>
      </c>
      <c r="E410" s="14">
        <v>15</v>
      </c>
      <c r="F410" s="14" t="s">
        <v>31</v>
      </c>
      <c r="G410" s="14" t="s">
        <v>31</v>
      </c>
      <c r="H410" s="14">
        <v>14.33</v>
      </c>
      <c r="I410" s="14">
        <v>58.5</v>
      </c>
      <c r="J410" s="14" t="s">
        <v>31</v>
      </c>
      <c r="K410" s="14" t="s">
        <v>31</v>
      </c>
      <c r="L410" s="14" t="s">
        <v>31</v>
      </c>
      <c r="M410" s="14"/>
      <c r="N410" s="14">
        <v>0.3</v>
      </c>
      <c r="O410" s="14" t="s">
        <v>31</v>
      </c>
      <c r="P410" s="14" t="s">
        <v>31</v>
      </c>
      <c r="Q410" s="14">
        <v>4.4999999999999998E-2</v>
      </c>
    </row>
    <row r="411" spans="1:17" ht="15.75" thickBot="1">
      <c r="A411" s="4"/>
      <c r="B411" s="50"/>
      <c r="C411" s="47"/>
      <c r="D411" s="11" t="s">
        <v>72</v>
      </c>
      <c r="E411" s="14">
        <v>20</v>
      </c>
      <c r="F411" s="14">
        <v>0.32</v>
      </c>
      <c r="G411" s="14" t="s">
        <v>31</v>
      </c>
      <c r="H411" s="14">
        <v>12.9</v>
      </c>
      <c r="I411" s="14">
        <v>54.6</v>
      </c>
      <c r="J411" s="14">
        <v>1.6E-2</v>
      </c>
      <c r="K411" s="14">
        <v>0.6</v>
      </c>
      <c r="L411" s="14" t="s">
        <v>31</v>
      </c>
      <c r="M411" s="14"/>
      <c r="N411" s="14">
        <v>21.6</v>
      </c>
      <c r="O411" s="14">
        <v>21</v>
      </c>
      <c r="P411" s="14">
        <v>15</v>
      </c>
      <c r="Q411" s="14">
        <v>1.6</v>
      </c>
    </row>
    <row r="412" spans="1:17" ht="15.75" thickBot="1">
      <c r="A412" s="4"/>
      <c r="B412" s="10" t="s">
        <v>123</v>
      </c>
      <c r="C412" s="14">
        <v>60</v>
      </c>
      <c r="D412" s="11" t="s">
        <v>43</v>
      </c>
      <c r="E412" s="14">
        <v>60</v>
      </c>
      <c r="F412" s="14">
        <v>4.8600000000000003</v>
      </c>
      <c r="G412" s="14">
        <v>0.66</v>
      </c>
      <c r="H412" s="14">
        <v>29.28</v>
      </c>
      <c r="I412" s="14">
        <v>145.19999999999999</v>
      </c>
      <c r="J412" s="14">
        <v>0.13800000000000001</v>
      </c>
      <c r="K412" s="14" t="s">
        <v>31</v>
      </c>
      <c r="L412" s="14" t="s">
        <v>31</v>
      </c>
      <c r="M412" s="14"/>
      <c r="N412" s="14">
        <v>19.8</v>
      </c>
      <c r="O412" s="14">
        <v>78</v>
      </c>
      <c r="P412" s="14">
        <v>32.4</v>
      </c>
      <c r="Q412" s="14">
        <v>1.44</v>
      </c>
    </row>
    <row r="413" spans="1:17" ht="15.75" thickBot="1">
      <c r="A413" s="4"/>
      <c r="B413" s="10" t="s">
        <v>44</v>
      </c>
      <c r="C413" s="14"/>
      <c r="D413" s="11"/>
      <c r="E413" s="14"/>
      <c r="F413" s="14">
        <f>SUM(F398:F412)</f>
        <v>45.11999999999999</v>
      </c>
      <c r="G413" s="14">
        <f t="shared" ref="G413:Q413" si="19">SUM(G398:G412)</f>
        <v>28.640000000000004</v>
      </c>
      <c r="H413" s="14">
        <f t="shared" si="19"/>
        <v>132.80000000000001</v>
      </c>
      <c r="I413" s="14">
        <f t="shared" si="19"/>
        <v>957.61000000000013</v>
      </c>
      <c r="J413" s="14">
        <f t="shared" si="19"/>
        <v>0.84300000000000008</v>
      </c>
      <c r="K413" s="14">
        <f t="shared" si="19"/>
        <v>28.880000000000003</v>
      </c>
      <c r="L413" s="14">
        <f t="shared" si="19"/>
        <v>0.10500000000000001</v>
      </c>
      <c r="M413" s="14">
        <f t="shared" si="19"/>
        <v>0</v>
      </c>
      <c r="N413" s="14">
        <f t="shared" si="19"/>
        <v>263</v>
      </c>
      <c r="O413" s="14">
        <f t="shared" si="19"/>
        <v>636.98</v>
      </c>
      <c r="P413" s="14">
        <f t="shared" si="19"/>
        <v>191.21</v>
      </c>
      <c r="Q413" s="14">
        <f t="shared" si="19"/>
        <v>9.1339999999999986</v>
      </c>
    </row>
    <row r="414" spans="1:17" ht="15.75" thickBot="1">
      <c r="B414" s="10" t="s">
        <v>44</v>
      </c>
      <c r="C414" s="14"/>
      <c r="D414" s="11"/>
      <c r="E414" s="14"/>
      <c r="F414" s="14">
        <f>F413+F393+F375+F354+F335+F306+F290+F269+F251+F229+F212+F192+F176+F151+F133+F112+F93+F70+F52+F27</f>
        <v>618.01</v>
      </c>
      <c r="G414" s="14">
        <f t="shared" ref="G414:Q414" si="20">G413+G393+G375+G354+G335+G306+G290+G269+G251+G229+G212+G192+G176+G151+G133+G112+G93+G70+G52+G27</f>
        <v>588.54199999999992</v>
      </c>
      <c r="H414" s="14">
        <f t="shared" si="20"/>
        <v>2073.0249999999996</v>
      </c>
      <c r="I414" s="14">
        <f t="shared" si="20"/>
        <v>15833.940000000004</v>
      </c>
      <c r="J414" s="14">
        <f t="shared" si="20"/>
        <v>8.6580000000000013</v>
      </c>
      <c r="K414" s="14">
        <f t="shared" si="20"/>
        <v>737.53800000000001</v>
      </c>
      <c r="L414" s="14">
        <f t="shared" si="20"/>
        <v>222.13800000000006</v>
      </c>
      <c r="M414" s="14">
        <f t="shared" si="20"/>
        <v>2.198</v>
      </c>
      <c r="N414" s="14">
        <f t="shared" si="20"/>
        <v>6339</v>
      </c>
      <c r="O414" s="14">
        <f t="shared" si="20"/>
        <v>9279.1349999999984</v>
      </c>
      <c r="P414" s="14">
        <f t="shared" si="20"/>
        <v>2382.0850000000005</v>
      </c>
      <c r="Q414" s="14">
        <f t="shared" si="20"/>
        <v>120.96</v>
      </c>
    </row>
    <row r="416" spans="1:17" ht="15.75">
      <c r="B416" s="1"/>
      <c r="C416" t="s">
        <v>118</v>
      </c>
    </row>
  </sheetData>
  <mergeCells count="290">
    <mergeCell ref="O107:O108"/>
    <mergeCell ref="F232:H232"/>
    <mergeCell ref="L264:L265"/>
    <mergeCell ref="M264:M265"/>
    <mergeCell ref="N264:N265"/>
    <mergeCell ref="H264:H265"/>
    <mergeCell ref="I264:I265"/>
    <mergeCell ref="J264:J265"/>
    <mergeCell ref="K264:K265"/>
    <mergeCell ref="N217:Q217"/>
    <mergeCell ref="J217:M217"/>
    <mergeCell ref="J195:M195"/>
    <mergeCell ref="N232:Q232"/>
    <mergeCell ref="J232:M232"/>
    <mergeCell ref="F256:H256"/>
    <mergeCell ref="N195:Q195"/>
    <mergeCell ref="G146:G147"/>
    <mergeCell ref="H146:H147"/>
    <mergeCell ref="I146:I147"/>
    <mergeCell ref="B3:R3"/>
    <mergeCell ref="H4:R4"/>
    <mergeCell ref="K10:M10"/>
    <mergeCell ref="F98:H98"/>
    <mergeCell ref="N73:Q73"/>
    <mergeCell ref="J73:M73"/>
    <mergeCell ref="C75:C78"/>
    <mergeCell ref="C85:C87"/>
    <mergeCell ref="J65:J66"/>
    <mergeCell ref="K65:K66"/>
    <mergeCell ref="B48:B49"/>
    <mergeCell ref="L65:L66"/>
    <mergeCell ref="I65:I66"/>
    <mergeCell ref="P65:P66"/>
    <mergeCell ref="C63:C66"/>
    <mergeCell ref="E65:E66"/>
    <mergeCell ref="F65:F66"/>
    <mergeCell ref="Q65:Q66"/>
    <mergeCell ref="N65:N66"/>
    <mergeCell ref="O65:O66"/>
    <mergeCell ref="N57:Q57"/>
    <mergeCell ref="B59:B62"/>
    <mergeCell ref="C59:C62"/>
    <mergeCell ref="D57:E57"/>
    <mergeCell ref="A5:O5"/>
    <mergeCell ref="J6:N6"/>
    <mergeCell ref="I107:I108"/>
    <mergeCell ref="H107:H108"/>
    <mergeCell ref="A8:E8"/>
    <mergeCell ref="A10:G10"/>
    <mergeCell ref="L107:L108"/>
    <mergeCell ref="J154:M154"/>
    <mergeCell ref="N154:Q154"/>
    <mergeCell ref="L146:L147"/>
    <mergeCell ref="M146:M147"/>
    <mergeCell ref="C144:C147"/>
    <mergeCell ref="E146:E147"/>
    <mergeCell ref="J146:J147"/>
    <mergeCell ref="K146:K147"/>
    <mergeCell ref="N146:N147"/>
    <mergeCell ref="O146:O147"/>
    <mergeCell ref="B148:B150"/>
    <mergeCell ref="C148:C150"/>
    <mergeCell ref="P146:P147"/>
    <mergeCell ref="Q146:Q147"/>
    <mergeCell ref="F146:F147"/>
    <mergeCell ref="N107:N108"/>
    <mergeCell ref="M107:M108"/>
    <mergeCell ref="G107:G108"/>
    <mergeCell ref="F107:F108"/>
    <mergeCell ref="E107:E108"/>
    <mergeCell ref="C201:C206"/>
    <mergeCell ref="C219:C222"/>
    <mergeCell ref="D181:E181"/>
    <mergeCell ref="F181:H181"/>
    <mergeCell ref="B219:B222"/>
    <mergeCell ref="B189:B191"/>
    <mergeCell ref="C189:C191"/>
    <mergeCell ref="B208:B209"/>
    <mergeCell ref="C208:C209"/>
    <mergeCell ref="D217:E217"/>
    <mergeCell ref="F217:H217"/>
    <mergeCell ref="B170:B171"/>
    <mergeCell ref="C170:C171"/>
    <mergeCell ref="D154:E154"/>
    <mergeCell ref="F154:H154"/>
    <mergeCell ref="C156:C157"/>
    <mergeCell ref="B164:B169"/>
    <mergeCell ref="C164:C169"/>
    <mergeCell ref="B140:B143"/>
    <mergeCell ref="C158:C163"/>
    <mergeCell ref="C248:C249"/>
    <mergeCell ref="C258:C261"/>
    <mergeCell ref="B226:B228"/>
    <mergeCell ref="C226:C228"/>
    <mergeCell ref="D256:E256"/>
    <mergeCell ref="C237:C242"/>
    <mergeCell ref="C244:C246"/>
    <mergeCell ref="B266:B268"/>
    <mergeCell ref="C197:C200"/>
    <mergeCell ref="B332:B333"/>
    <mergeCell ref="C332:C333"/>
    <mergeCell ref="B303:B305"/>
    <mergeCell ref="N358:Q358"/>
    <mergeCell ref="P349:P350"/>
    <mergeCell ref="Q349:Q350"/>
    <mergeCell ref="F358:H358"/>
    <mergeCell ref="J349:J350"/>
    <mergeCell ref="N340:Q340"/>
    <mergeCell ref="O349:O350"/>
    <mergeCell ref="M349:M350"/>
    <mergeCell ref="K349:K350"/>
    <mergeCell ref="L349:L350"/>
    <mergeCell ref="H349:H350"/>
    <mergeCell ref="B282:B284"/>
    <mergeCell ref="B285:B286"/>
    <mergeCell ref="C285:C286"/>
    <mergeCell ref="C370:C371"/>
    <mergeCell ref="C287:C288"/>
    <mergeCell ref="N380:Q380"/>
    <mergeCell ref="B342:B346"/>
    <mergeCell ref="C323:C328"/>
    <mergeCell ref="B287:B288"/>
    <mergeCell ref="B329:B331"/>
    <mergeCell ref="C329:C331"/>
    <mergeCell ref="F340:H340"/>
    <mergeCell ref="D340:E340"/>
    <mergeCell ref="J340:M340"/>
    <mergeCell ref="D295:E295"/>
    <mergeCell ref="J295:M295"/>
    <mergeCell ref="F295:H295"/>
    <mergeCell ref="C282:C284"/>
    <mergeCell ref="N295:Q295"/>
    <mergeCell ref="N349:N350"/>
    <mergeCell ref="C316:C322"/>
    <mergeCell ref="B297:B300"/>
    <mergeCell ref="B323:B328"/>
    <mergeCell ref="N309:Q310"/>
    <mergeCell ref="J358:M358"/>
    <mergeCell ref="J380:M380"/>
    <mergeCell ref="J388:J389"/>
    <mergeCell ref="L388:L389"/>
    <mergeCell ref="F380:H380"/>
    <mergeCell ref="D380:E380"/>
    <mergeCell ref="C360:C362"/>
    <mergeCell ref="C297:C300"/>
    <mergeCell ref="C301:C302"/>
    <mergeCell ref="C363:C368"/>
    <mergeCell ref="B382:B385"/>
    <mergeCell ref="C382:C385"/>
    <mergeCell ref="G388:G389"/>
    <mergeCell ref="I349:I350"/>
    <mergeCell ref="C406:C408"/>
    <mergeCell ref="C347:C350"/>
    <mergeCell ref="E349:E350"/>
    <mergeCell ref="F349:F350"/>
    <mergeCell ref="G349:G350"/>
    <mergeCell ref="D358:E358"/>
    <mergeCell ref="B351:B353"/>
    <mergeCell ref="C351:C353"/>
    <mergeCell ref="B370:B371"/>
    <mergeCell ref="B410:B411"/>
    <mergeCell ref="C410:C411"/>
    <mergeCell ref="N388:N389"/>
    <mergeCell ref="H388:H389"/>
    <mergeCell ref="I388:I389"/>
    <mergeCell ref="C386:C389"/>
    <mergeCell ref="E388:E389"/>
    <mergeCell ref="J396:M396"/>
    <mergeCell ref="N396:Q396"/>
    <mergeCell ref="C398:C399"/>
    <mergeCell ref="C400:C404"/>
    <mergeCell ref="D396:E396"/>
    <mergeCell ref="F396:H396"/>
    <mergeCell ref="Q388:Q389"/>
    <mergeCell ref="P388:P389"/>
    <mergeCell ref="B390:B392"/>
    <mergeCell ref="C390:C392"/>
    <mergeCell ref="F388:F389"/>
    <mergeCell ref="O388:O389"/>
    <mergeCell ref="M388:M389"/>
    <mergeCell ref="K388:K389"/>
    <mergeCell ref="C312:C315"/>
    <mergeCell ref="D309:E310"/>
    <mergeCell ref="F309:H310"/>
    <mergeCell ref="J309:M310"/>
    <mergeCell ref="J272:M272"/>
    <mergeCell ref="C274:C275"/>
    <mergeCell ref="C303:C305"/>
    <mergeCell ref="C276:C281"/>
    <mergeCell ref="D272:E272"/>
    <mergeCell ref="C187:C188"/>
    <mergeCell ref="D195:E195"/>
    <mergeCell ref="F195:H195"/>
    <mergeCell ref="B172:B173"/>
    <mergeCell ref="C172:C173"/>
    <mergeCell ref="J181:M181"/>
    <mergeCell ref="N181:Q181"/>
    <mergeCell ref="N272:Q272"/>
    <mergeCell ref="N256:Q256"/>
    <mergeCell ref="C234:C236"/>
    <mergeCell ref="C266:C268"/>
    <mergeCell ref="F264:F265"/>
    <mergeCell ref="G264:G265"/>
    <mergeCell ref="J256:M256"/>
    <mergeCell ref="O264:O265"/>
    <mergeCell ref="P264:P265"/>
    <mergeCell ref="Q264:Q265"/>
    <mergeCell ref="F272:H272"/>
    <mergeCell ref="B244:B246"/>
    <mergeCell ref="C262:C265"/>
    <mergeCell ref="E264:E265"/>
    <mergeCell ref="D232:E232"/>
    <mergeCell ref="C223:C225"/>
    <mergeCell ref="B248:B249"/>
    <mergeCell ref="F115:H115"/>
    <mergeCell ref="J115:M115"/>
    <mergeCell ref="N115:Q115"/>
    <mergeCell ref="C117:C119"/>
    <mergeCell ref="C120:C124"/>
    <mergeCell ref="C126:C128"/>
    <mergeCell ref="D115:E115"/>
    <mergeCell ref="J138:M138"/>
    <mergeCell ref="B183:B186"/>
    <mergeCell ref="C183:C186"/>
    <mergeCell ref="N98:Q98"/>
    <mergeCell ref="D73:E73"/>
    <mergeCell ref="F73:H73"/>
    <mergeCell ref="B88:B89"/>
    <mergeCell ref="C88:C89"/>
    <mergeCell ref="B85:B87"/>
    <mergeCell ref="C140:C143"/>
    <mergeCell ref="B126:B128"/>
    <mergeCell ref="B90:B91"/>
    <mergeCell ref="C90:C91"/>
    <mergeCell ref="D98:E98"/>
    <mergeCell ref="B100:B104"/>
    <mergeCell ref="C105:C108"/>
    <mergeCell ref="B109:B111"/>
    <mergeCell ref="N138:Q138"/>
    <mergeCell ref="C109:C111"/>
    <mergeCell ref="B130:B131"/>
    <mergeCell ref="C130:C131"/>
    <mergeCell ref="K107:K108"/>
    <mergeCell ref="J107:J108"/>
    <mergeCell ref="Q107:Q108"/>
    <mergeCell ref="P107:P108"/>
    <mergeCell ref="D138:E138"/>
    <mergeCell ref="F138:H138"/>
    <mergeCell ref="C32:C33"/>
    <mergeCell ref="E22:E23"/>
    <mergeCell ref="F22:F23"/>
    <mergeCell ref="G22:G23"/>
    <mergeCell ref="H22:H23"/>
    <mergeCell ref="D14:E14"/>
    <mergeCell ref="B67:B69"/>
    <mergeCell ref="C67:C69"/>
    <mergeCell ref="J98:M98"/>
    <mergeCell ref="C79:C84"/>
    <mergeCell ref="F57:H57"/>
    <mergeCell ref="M65:M66"/>
    <mergeCell ref="J57:M57"/>
    <mergeCell ref="C34:C39"/>
    <mergeCell ref="B46:B47"/>
    <mergeCell ref="C46:C47"/>
    <mergeCell ref="H65:H66"/>
    <mergeCell ref="G65:G66"/>
    <mergeCell ref="C48:C49"/>
    <mergeCell ref="B40:B45"/>
    <mergeCell ref="C40:C45"/>
    <mergeCell ref="J14:M14"/>
    <mergeCell ref="M22:M23"/>
    <mergeCell ref="N14:Q14"/>
    <mergeCell ref="P22:P23"/>
    <mergeCell ref="Q22:Q23"/>
    <mergeCell ref="B24:B26"/>
    <mergeCell ref="B16:B19"/>
    <mergeCell ref="C16:C19"/>
    <mergeCell ref="C20:C23"/>
    <mergeCell ref="C24:C26"/>
    <mergeCell ref="F14:H14"/>
    <mergeCell ref="I22:I23"/>
    <mergeCell ref="D30:E30"/>
    <mergeCell ref="F30:H30"/>
    <mergeCell ref="N30:Q30"/>
    <mergeCell ref="J30:M30"/>
    <mergeCell ref="K22:K23"/>
    <mergeCell ref="L22:L23"/>
    <mergeCell ref="N22:N23"/>
    <mergeCell ref="O22:O23"/>
    <mergeCell ref="J22:J23"/>
  </mergeCells>
  <phoneticPr fontId="0" type="noConversion"/>
  <pageMargins left="0.74803149606299213" right="0.74803149606299213" top="0.51181102362204722" bottom="0.31496062992125984" header="0.51181102362204722" footer="0.23622047244094491"/>
  <pageSetup paperSize="9" scale="61" orientation="landscape" r:id="rId1"/>
  <headerFooter alignWithMargins="0"/>
  <rowBreaks count="9" manualBreakCount="9">
    <brk id="53" max="16383" man="1"/>
    <brk id="94" max="16383" man="1"/>
    <brk id="134" max="16383" man="1"/>
    <brk id="177" max="16383" man="1"/>
    <brk id="213" max="16383" man="1"/>
    <brk id="252" max="16383" man="1"/>
    <brk id="291" max="16383" man="1"/>
    <brk id="336" max="16383" man="1"/>
    <brk id="3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МОУ "Гремяченская СОШ"</cp:lastModifiedBy>
  <cp:lastPrinted>2020-11-24T08:13:47Z</cp:lastPrinted>
  <dcterms:created xsi:type="dcterms:W3CDTF">2009-07-28T06:17:33Z</dcterms:created>
  <dcterms:modified xsi:type="dcterms:W3CDTF">2020-11-24T08:14:42Z</dcterms:modified>
</cp:coreProperties>
</file>